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dy_GerAdm\Documents\Nueva carpeta\ARCHIV\Administrativa\CTA. PUBLICA\2024\1ER TRIM\"/>
    </mc:Choice>
  </mc:AlternateContent>
  <bookViews>
    <workbookView xWindow="28680" yWindow="-120" windowWidth="29040" windowHeight="15720" activeTab="5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externalReferences>
    <externalReference r:id="rId10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1" l="1"/>
  <c r="E31" i="1"/>
  <c r="E27" i="1"/>
  <c r="E23" i="1"/>
  <c r="E19" i="1"/>
  <c r="E9" i="1"/>
  <c r="C41" i="1" l="1"/>
  <c r="C38" i="1"/>
  <c r="C31" i="1"/>
  <c r="C25" i="1"/>
  <c r="C17" i="1"/>
  <c r="F75" i="1"/>
  <c r="E75" i="1"/>
  <c r="F68" i="1"/>
  <c r="E68" i="1"/>
  <c r="F63" i="1"/>
  <c r="E63" i="1"/>
  <c r="C60" i="1"/>
  <c r="B60" i="1"/>
  <c r="F57" i="1"/>
  <c r="E57" i="1"/>
  <c r="F42" i="1"/>
  <c r="E42" i="1"/>
  <c r="E47" i="1" s="1"/>
  <c r="B41" i="1"/>
  <c r="F38" i="1"/>
  <c r="B38" i="1"/>
  <c r="F31" i="1"/>
  <c r="B31" i="1"/>
  <c r="F27" i="1"/>
  <c r="B25" i="1"/>
  <c r="F23" i="1"/>
  <c r="F19" i="1"/>
  <c r="B17" i="1"/>
  <c r="F9" i="1"/>
  <c r="C9" i="1"/>
  <c r="B9" i="1"/>
  <c r="C47" i="1" l="1"/>
  <c r="C62" i="1" s="1"/>
  <c r="B47" i="1"/>
  <c r="B62" i="1" s="1"/>
  <c r="F79" i="1"/>
  <c r="E79" i="1"/>
  <c r="F47" i="1"/>
  <c r="F59" i="1" s="1"/>
  <c r="E59" i="1"/>
  <c r="F81" i="1" l="1"/>
  <c r="E81" i="1"/>
</calcChain>
</file>

<file path=xl/sharedStrings.xml><?xml version="1.0" encoding="utf-8"?>
<sst xmlns="http://schemas.openxmlformats.org/spreadsheetml/2006/main" count="834" uniqueCount="645">
  <si>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</si>
  <si>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</si>
  <si>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</si>
  <si>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</si>
  <si>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</si>
  <si>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</si>
  <si>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</si>
  <si>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</si>
  <si>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</si>
  <si>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</si>
  <si>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</si>
  <si>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</si>
  <si>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</si>
  <si>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</si>
  <si>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</si>
  <si>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</si>
  <si>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</si>
  <si>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</si>
  <si>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</si>
  <si>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</si>
  <si>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</si>
  <si>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</si>
  <si>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</si>
  <si>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</si>
  <si>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</si>
  <si>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</si>
  <si>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</si>
  <si>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</si>
  <si>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</si>
  <si>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</si>
  <si>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</si>
  <si>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</si>
  <si>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</si>
  <si>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</si>
  <si>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</si>
  <si>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</si>
  <si>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</si>
  <si>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</si>
  <si>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</si>
  <si>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</si>
  <si>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</si>
  <si>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</si>
  <si>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</si>
  <si>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</si>
  <si>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</si>
  <si>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</si>
  <si>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</si>
  <si>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</si>
  <si>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</si>
  <si>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</si>
  <si>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</si>
  <si>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</si>
  <si>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</si>
  <si>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</si>
  <si>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</si>
  <si>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</si>
  <si>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</si>
  <si>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</si>
  <si>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</si>
  <si>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</si>
  <si>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</si>
  <si>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</si>
  <si>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</si>
  <si>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</si>
  <si>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</si>
  <si>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</si>
  <si>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</si>
  <si>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</si>
  <si>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</si>
  <si>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</si>
  <si>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</si>
  <si>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</si>
  <si>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</si>
  <si>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</si>
  <si>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</si>
  <si>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</si>
  <si>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</si>
  <si>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</si>
  <si>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</si>
  <si>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</si>
  <si>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</si>
  <si>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</si>
  <si>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</si>
  <si>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</si>
  <si>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</si>
  <si>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</si>
  <si>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</si>
  <si>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</si>
  <si>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</si>
  <si>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</si>
  <si>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</si>
  <si>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</si>
  <si>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</si>
  <si>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</si>
  <si>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</si>
  <si>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</si>
  <si>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</si>
  <si>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</si>
  <si>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</si>
  <si>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</si>
  <si>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</si>
  <si>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</si>
  <si>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</si>
  <si>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</si>
  <si>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</si>
  <si>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</si>
  <si>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</si>
  <si>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</si>
  <si>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</si>
  <si>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</si>
  <si>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</si>
  <si>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</si>
  <si>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</si>
  <si>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</si>
  <si>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</si>
  <si>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</si>
  <si>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</si>
  <si>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</si>
  <si>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</si>
  <si>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</si>
  <si>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</si>
  <si>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</si>
  <si>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Junta Municipal de Agua Potable y Alcantarillado de Acámbaro, Gto.</t>
  </si>
  <si>
    <t>al 31 de Diciembre de 2023 y al 31 de Marzo de 2024</t>
  </si>
  <si>
    <t>31 de diciembre de 2023</t>
  </si>
  <si>
    <t>Formato 2 Informe Analítico de la Deuda Pública y Otros Pasivos - LDF</t>
  </si>
  <si>
    <t>Informe Analítico de la Deuda Pública y Otros Pasivos - LDF</t>
  </si>
  <si>
    <t>Al 31 de Diciembre de 2023 y al 31 de Marzo de 2024</t>
  </si>
  <si>
    <t>Denominación de la Deuda Pública y Otros Pasivos (c)</t>
  </si>
  <si>
    <t>Saldo al 31 de diciembre de 2023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</si>
  <si>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</si>
  <si>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</si>
  <si>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</si>
  <si>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</si>
  <si>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</si>
  <si>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</si>
  <si>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</si>
  <si>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</si>
  <si>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</si>
  <si>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</si>
  <si>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</si>
  <si>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</si>
  <si>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</si>
  <si>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</si>
  <si>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</si>
  <si>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</si>
  <si>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</si>
  <si>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</si>
  <si>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</si>
  <si>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</si>
  <si>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</si>
  <si>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</si>
  <si>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</si>
  <si>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</si>
  <si>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</si>
  <si>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</si>
  <si>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</si>
  <si>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</si>
  <si>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</si>
  <si>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</si>
  <si>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</si>
  <si>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</si>
  <si>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</si>
  <si>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</si>
  <si>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</si>
  <si>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</si>
  <si>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</si>
  <si>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</si>
  <si>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</si>
  <si>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del 01 de Enero al 31 de Marzo de 2024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</si>
  <si>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</si>
  <si>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</si>
  <si>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</si>
  <si>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</si>
  <si>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</si>
  <si>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</si>
  <si>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</si>
  <si>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</si>
  <si>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2024 (k)</t>
  </si>
  <si>
    <t>Monto pagado de la inversión actualizado al 31 de Marzo de 2024 (l)</t>
  </si>
  <si>
    <t>Saldo pendiente por pagar de la inversión al 31 de Marzo de 2024 (m = g -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</si>
  <si>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</si>
  <si>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</si>
  <si>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</si>
  <si>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</si>
  <si>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</si>
  <si>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</si>
  <si>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</si>
  <si>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</si>
  <si>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</si>
  <si>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</si>
  <si>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</si>
  <si>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</si>
  <si>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</si>
  <si>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</si>
  <si>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</si>
  <si>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</si>
  <si>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</si>
  <si>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</si>
  <si>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</si>
  <si>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</si>
  <si>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</si>
  <si>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</si>
  <si>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</si>
  <si>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</si>
  <si>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</si>
  <si>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</si>
  <si>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</si>
  <si>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</si>
  <si>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</si>
  <si>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</si>
  <si>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</si>
  <si>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</si>
  <si>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</si>
  <si>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</si>
  <si>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</si>
  <si>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</si>
  <si>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</si>
  <si>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</si>
  <si>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</si>
  <si>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</si>
  <si>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</si>
  <si>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</si>
  <si>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</si>
  <si>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</si>
  <si>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</si>
  <si>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</si>
  <si>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</si>
  <si>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</si>
  <si>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</si>
  <si>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</si>
  <si>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</si>
  <si>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</si>
  <si>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</si>
  <si>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</si>
  <si>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</si>
  <si>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</si>
  <si>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</si>
  <si>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</si>
  <si>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</si>
  <si>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</si>
  <si>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</si>
  <si>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</si>
  <si>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</si>
  <si>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</si>
  <si>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</si>
  <si>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</si>
  <si>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</si>
  <si>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</si>
  <si>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</si>
  <si>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</si>
  <si>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</si>
  <si>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</si>
  <si>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</si>
  <si>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</si>
  <si>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</si>
  <si>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</si>
  <si>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</si>
  <si>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</si>
  <si>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</si>
  <si>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</si>
  <si>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</si>
  <si>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</si>
  <si>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</si>
  <si>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</si>
  <si>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</si>
  <si>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</si>
  <si>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</si>
  <si>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</si>
  <si>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</si>
  <si>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</si>
  <si>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</si>
  <si>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</si>
  <si>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</si>
  <si>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</si>
  <si>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</si>
  <si>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</si>
  <si>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</si>
  <si>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</si>
  <si>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</si>
  <si>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</si>
  <si>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</si>
  <si>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</si>
  <si>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</si>
  <si>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</si>
  <si>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</si>
  <si>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</si>
  <si>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</si>
  <si>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</si>
  <si>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</si>
  <si>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</si>
  <si>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</si>
  <si>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</si>
  <si>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</si>
  <si>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</si>
  <si>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</si>
  <si>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</si>
  <si>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</si>
  <si>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</si>
  <si>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</si>
  <si>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</si>
  <si>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</si>
  <si>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</si>
  <si>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</si>
  <si>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</si>
  <si>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</si>
  <si>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</si>
  <si>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</si>
  <si>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</si>
  <si>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</si>
  <si>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</si>
  <si>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</si>
  <si>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</si>
  <si>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</si>
  <si>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</si>
  <si>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</si>
  <si>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11N</t>
  </si>
  <si>
    <t>a2) Remuneraciones al Personal de Carácter Transitorio</t>
  </si>
  <si>
    <t>12N</t>
  </si>
  <si>
    <t>a3) Remuneraciones Adicionales y Especiales</t>
  </si>
  <si>
    <t>13N</t>
  </si>
  <si>
    <t>a4) Seguridad Social</t>
  </si>
  <si>
    <t>14N</t>
  </si>
  <si>
    <t>a5) Otras Prestaciones Sociales y Económicas</t>
  </si>
  <si>
    <t>15N</t>
  </si>
  <si>
    <t>a6) Previsiones</t>
  </si>
  <si>
    <t>16N</t>
  </si>
  <si>
    <t>a7) Pago de Estímulos a Servidores Públicos</t>
  </si>
  <si>
    <t>17N</t>
  </si>
  <si>
    <t>B. Materiales y Suministros (B=b1+b2+b3+b4+b5+b6+b7+b8+b9)</t>
  </si>
  <si>
    <t>b1) Materiales de Administración, Emisión de Documentos y Artículos Oficiales</t>
  </si>
  <si>
    <t>21N</t>
  </si>
  <si>
    <t>b2) Alimentos y Utensilios</t>
  </si>
  <si>
    <t>22N</t>
  </si>
  <si>
    <t>b3) Materias Primas y Materiales de Producción y Comercialización</t>
  </si>
  <si>
    <t>23N</t>
  </si>
  <si>
    <t>b4) Materiales y Artículos de Construcción y de Reparación</t>
  </si>
  <si>
    <t>24N</t>
  </si>
  <si>
    <t>b5) Productos Químicos, Farmacéuticos y de Laboratorio</t>
  </si>
  <si>
    <t>25N</t>
  </si>
  <si>
    <t>b6) Combustibles, Lubricantes y Aditivos</t>
  </si>
  <si>
    <t>26N</t>
  </si>
  <si>
    <t>b7) Vestuario, Blancos, Prendas de Protección y Artículos Deportivos</t>
  </si>
  <si>
    <t>27N</t>
  </si>
  <si>
    <t>b8) Materiales y Suministros Para Seguridad</t>
  </si>
  <si>
    <t>28N</t>
  </si>
  <si>
    <t>b9) Herramientas, Refacciones y Accesorios Menores</t>
  </si>
  <si>
    <t>29N</t>
  </si>
  <si>
    <t>C. Servicios Generales (C=c1+c2+c3+c4+c5+c6+c7+c8+c9)</t>
  </si>
  <si>
    <t>c1) Servicios Básicos</t>
  </si>
  <si>
    <t>31N</t>
  </si>
  <si>
    <t>c2) Servicios de Arrendamiento</t>
  </si>
  <si>
    <t>32N</t>
  </si>
  <si>
    <t>c3) Servicios Profesionales, Científicos, Técnicos y Otros Servicios</t>
  </si>
  <si>
    <t>33N</t>
  </si>
  <si>
    <t>c4) Servicios Financieros, Bancarios y Comerciales</t>
  </si>
  <si>
    <t>34N</t>
  </si>
  <si>
    <t>c5) Servicios de Instalación, Reparación, Mantenimiento y Conservación</t>
  </si>
  <si>
    <t>35N</t>
  </si>
  <si>
    <t>c6) Servicios de Comunicación Social y Publicidad</t>
  </si>
  <si>
    <t>36N</t>
  </si>
  <si>
    <t>c7) Servicios de Traslado y Viáticos</t>
  </si>
  <si>
    <t>37N</t>
  </si>
  <si>
    <t>c8) Servicios Oficiales</t>
  </si>
  <si>
    <t>38N</t>
  </si>
  <si>
    <t>c9) Otros Servicios Generales</t>
  </si>
  <si>
    <t>39N</t>
  </si>
  <si>
    <t>D. Transferencias, Asignaciones, Subsidios y Otras Ayudas (D=d1+d2+d3+d4+d5+d6+d7+d8+d9)</t>
  </si>
  <si>
    <t>d1) Transferencias Internas y Asignaciones al Sector Público</t>
  </si>
  <si>
    <t>41N</t>
  </si>
  <si>
    <t>d2) Transferencias al Resto del Sector Público</t>
  </si>
  <si>
    <t>42N</t>
  </si>
  <si>
    <t>d3) Subsidios y Subvenciones</t>
  </si>
  <si>
    <t>43N</t>
  </si>
  <si>
    <t>d4) Ayudas Sociales</t>
  </si>
  <si>
    <t>44N</t>
  </si>
  <si>
    <t>d5) Pensiones y Jubilaciones</t>
  </si>
  <si>
    <t>45N</t>
  </si>
  <si>
    <t>d6) Transferencias a Fideicomisos, Mandatos y Otros Análogos</t>
  </si>
  <si>
    <t>46N</t>
  </si>
  <si>
    <t>d7) Transferencias a la Seguridad Social</t>
  </si>
  <si>
    <t>d8) Donativos</t>
  </si>
  <si>
    <t>d9) Transferencias al Exterior</t>
  </si>
  <si>
    <t>49N</t>
  </si>
  <si>
    <t>E. Bienes Muebles, Inmuebles e Intangibles (E=e1+e2+e3+e4+e5+e6+e7+e8+e9)</t>
  </si>
  <si>
    <t>e1) Mobiliario y Equipo de Administración</t>
  </si>
  <si>
    <t>51N</t>
  </si>
  <si>
    <t>e2) Mobiliario y Equipo Educacional y Recreativo</t>
  </si>
  <si>
    <t>52N</t>
  </si>
  <si>
    <t>e3) Equipo e Instrumental Médico y de Laboratorio</t>
  </si>
  <si>
    <t>53N</t>
  </si>
  <si>
    <t>e4) Vehículos y Equipo de Transporte</t>
  </si>
  <si>
    <t>54N</t>
  </si>
  <si>
    <t>e5) Equipo de Defensa y Seguridad</t>
  </si>
  <si>
    <t>55N</t>
  </si>
  <si>
    <t>e6) Maquinaria, Otros Equipos y Herramientas</t>
  </si>
  <si>
    <t>56N</t>
  </si>
  <si>
    <t>e7) Activos Biológicos</t>
  </si>
  <si>
    <t>57N</t>
  </si>
  <si>
    <t>e8) Bienes Inmuebles</t>
  </si>
  <si>
    <t>58N</t>
  </si>
  <si>
    <t>e9) Activos Intangibles</t>
  </si>
  <si>
    <t>59N</t>
  </si>
  <si>
    <t>F. Inversión Pública (F=f1+f2+f3)</t>
  </si>
  <si>
    <t>f1) Obra Pública en Bienes de Dominio Público</t>
  </si>
  <si>
    <t>61N</t>
  </si>
  <si>
    <t>f2) Obra Pública en Bienes Propios</t>
  </si>
  <si>
    <t>62N</t>
  </si>
  <si>
    <t>f3) Proyectos Productivos y Acciones de Fomento</t>
  </si>
  <si>
    <t>63N</t>
  </si>
  <si>
    <t>G. Inversiones Financieras y Otras Provisiones (G=g1+g2+g3+g4+g5+g6+g7)</t>
  </si>
  <si>
    <t>g1) Inversiones Para el Fomento de Actividades Productivas</t>
  </si>
  <si>
    <t>71N</t>
  </si>
  <si>
    <t>g2) Acciones y Participaciones de Capital</t>
  </si>
  <si>
    <t>72N</t>
  </si>
  <si>
    <t>g3) Compra de Títulos y Valores</t>
  </si>
  <si>
    <t>73N</t>
  </si>
  <si>
    <t>g4) Concesión de Préstamos</t>
  </si>
  <si>
    <t>74N</t>
  </si>
  <si>
    <t>g5) Inversiones en Fideicomisos, Mandatos y Otros Análogos</t>
  </si>
  <si>
    <t>75N</t>
  </si>
  <si>
    <t xml:space="preserve">          Fideicomiso de Desastres Naturales (Informativo)</t>
  </si>
  <si>
    <t>g6) Otras Inversiones Financieras</t>
  </si>
  <si>
    <t>76N</t>
  </si>
  <si>
    <t>g7) Provisiones para Contingencias y Otras Erogaciones Especiales</t>
  </si>
  <si>
    <t>79N</t>
  </si>
  <si>
    <t>H. Participaciones y Aportaciones (H=h1+h2+h3)</t>
  </si>
  <si>
    <t>h1) Participaciones</t>
  </si>
  <si>
    <t>81N</t>
  </si>
  <si>
    <t>h2) Aportaciones</t>
  </si>
  <si>
    <t>83N</t>
  </si>
  <si>
    <t>h3) Convenios</t>
  </si>
  <si>
    <t>85N</t>
  </si>
  <si>
    <t>I. Deuda Pública (I=i1+i2+i3+i4+i5+i6+i7)</t>
  </si>
  <si>
    <t>i1) Amortización de la Deuda Pública</t>
  </si>
  <si>
    <t>91N</t>
  </si>
  <si>
    <t>i2) Intereses de la Deuda Pública</t>
  </si>
  <si>
    <t>92N</t>
  </si>
  <si>
    <t>i3) Comisiones de la Deuda Pública</t>
  </si>
  <si>
    <t>93N</t>
  </si>
  <si>
    <t>i4) Gastos de la Deuda Pública</t>
  </si>
  <si>
    <t>94N</t>
  </si>
  <si>
    <t>i5) Costo por Coberturas</t>
  </si>
  <si>
    <t>95N</t>
  </si>
  <si>
    <t>i6) Apoyos Financieros</t>
  </si>
  <si>
    <t>96N</t>
  </si>
  <si>
    <t>i7) Adeudos de Ejercicios Fiscales Anteriores (ADEFAS)</t>
  </si>
  <si>
    <t>99N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</si>
  <si>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</si>
  <si>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</si>
  <si>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</si>
  <si>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</si>
  <si>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</si>
  <si>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</si>
  <si>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</si>
  <si>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</si>
  <si>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</si>
  <si>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</si>
  <si>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</si>
  <si>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</si>
  <si>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</si>
  <si>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</si>
  <si>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</si>
  <si>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</si>
  <si>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</si>
  <si>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</si>
  <si>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</si>
  <si>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</si>
  <si>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</si>
  <si>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</si>
  <si>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</si>
  <si>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</si>
  <si>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</si>
  <si>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</si>
  <si>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</si>
  <si>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</si>
  <si>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</si>
  <si>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</si>
  <si>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</si>
  <si>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</si>
  <si>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</si>
  <si>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</si>
  <si>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</si>
  <si>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</si>
  <si>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</si>
  <si>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</si>
  <si>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</si>
  <si>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</si>
  <si>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</si>
  <si>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</si>
  <si>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</si>
  <si>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</si>
  <si>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</si>
  <si>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</si>
  <si>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</si>
  <si>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</si>
  <si>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</si>
  <si>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</si>
  <si>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</si>
  <si>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</si>
  <si>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</si>
  <si>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</si>
  <si>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</si>
  <si>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</si>
  <si>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</si>
  <si>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</si>
  <si>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</si>
  <si>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</si>
  <si>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</si>
  <si>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</si>
  <si>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</si>
  <si>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</si>
  <si>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</si>
  <si>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</si>
  <si>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31120M02A010000 CONSEJO DIRECTIVO</t>
  </si>
  <si>
    <t>31120M02A020100 DIRECCION GENERAL</t>
  </si>
  <si>
    <t>31120M02A020200 GERENCIA ADMINISTRATIVA</t>
  </si>
  <si>
    <t>31120M02A020300 GERENCIA COMERCIAL</t>
  </si>
  <si>
    <t>31120M02A020400 GERENCIA DEPARTAMENTO JURIDICO</t>
  </si>
  <si>
    <t>31120M02A020500 GERENCIA DE PROYECTOS Y OBRAS</t>
  </si>
  <si>
    <t>31120M02A020600 JEFATURA TRABAJO SOCIAL</t>
  </si>
  <si>
    <t>31120M02A020700 GERENCIA DE OPERACION Y MANTTO</t>
  </si>
  <si>
    <t>31120M02A020800 JEFATURA PLANTA TRAT AGUAS RESIDUALES</t>
  </si>
  <si>
    <t>31120M02A020900 GERENCIA SOPORTE TEC Y MANTTO PREVENTIVO</t>
  </si>
  <si>
    <t>II. Gasto Etiquetado (II=A+B+C+D+E+F+G+H)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</si>
  <si>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</si>
  <si>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</si>
  <si>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</si>
  <si>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</si>
  <si>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</si>
  <si>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</si>
  <si>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</si>
  <si>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</si>
  <si>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</si>
  <si>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</si>
  <si>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</si>
  <si>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</si>
  <si>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</si>
  <si>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</si>
  <si>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</si>
  <si>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01.01N</t>
  </si>
  <si>
    <t>a2) Justicia</t>
  </si>
  <si>
    <t>01.02N</t>
  </si>
  <si>
    <t>a3) Coordinación de la Política de Gobierno</t>
  </si>
  <si>
    <t>01.03N</t>
  </si>
  <si>
    <t>a4) Relaciones Exteriores</t>
  </si>
  <si>
    <t>01.04N</t>
  </si>
  <si>
    <t>a5) Asuntos Financieros y Hacendarios</t>
  </si>
  <si>
    <t>01.05N</t>
  </si>
  <si>
    <t>a6) Seguridad Nacional</t>
  </si>
  <si>
    <t>01.06N</t>
  </si>
  <si>
    <t>a7) Asuntos de Orden Público y de Seguridad Interior</t>
  </si>
  <si>
    <t>01.07N</t>
  </si>
  <si>
    <t>a8) Otros Servicios Generales</t>
  </si>
  <si>
    <t>01.08N</t>
  </si>
  <si>
    <t>B. Desarrollo Social (B=b1+b2+b3+b4+b5+b6+b7)</t>
  </si>
  <si>
    <t xml:space="preserve">b1) Protección Ambiental </t>
  </si>
  <si>
    <t>02.01N</t>
  </si>
  <si>
    <t>b2) Vivienda y Servicios a la Comunidad</t>
  </si>
  <si>
    <t>02.02N</t>
  </si>
  <si>
    <t>b3) Salud</t>
  </si>
  <si>
    <t>02.03N</t>
  </si>
  <si>
    <t>b4) Recreación, Cultura y Otras Manifestaciones Sociales</t>
  </si>
  <si>
    <t>02.04N</t>
  </si>
  <si>
    <t xml:space="preserve">b5) Educación </t>
  </si>
  <si>
    <t>02.05N</t>
  </si>
  <si>
    <t>b6) Protección Social</t>
  </si>
  <si>
    <t>02.06N</t>
  </si>
  <si>
    <t>b7) Otros Asuntos Sociales</t>
  </si>
  <si>
    <t>02.07N</t>
  </si>
  <si>
    <t>C. Desarrollo Económico (C=c1+c2+c3+c4+c5+c6+c7+c8+c9)</t>
  </si>
  <si>
    <t>c1) Asuntos Económicos, Comerciales y Laborales en General</t>
  </si>
  <si>
    <t>03.01N</t>
  </si>
  <si>
    <t>c2) Agropecuaria, Silvicultura, Pesca y Caza</t>
  </si>
  <si>
    <t>03.02N</t>
  </si>
  <si>
    <t xml:space="preserve">c3) Combustibles y Energía </t>
  </si>
  <si>
    <t>03.03N</t>
  </si>
  <si>
    <t>c4) Minería, Manufacturas y Construcción</t>
  </si>
  <si>
    <t>03.04N</t>
  </si>
  <si>
    <t>c5) Transporte</t>
  </si>
  <si>
    <t>03.05N</t>
  </si>
  <si>
    <t>c6) Comunicaciones</t>
  </si>
  <si>
    <t>03.06N</t>
  </si>
  <si>
    <t>c7) Turismo</t>
  </si>
  <si>
    <t>03.07N</t>
  </si>
  <si>
    <t>c8) Ciencia, Tecnología e Innovación</t>
  </si>
  <si>
    <t>03.08N</t>
  </si>
  <si>
    <t>c9) Otras Industrias y Otros Asuntos Económicos</t>
  </si>
  <si>
    <t>03.09N</t>
  </si>
  <si>
    <t>D. Otras No Clasificadas en Funciones Anteriores
(D=d1+d2+d3+d4)</t>
  </si>
  <si>
    <t>d1) Transacciones de la Deuda Pública / Costo Financiero de la Deuda</t>
  </si>
  <si>
    <t>04.01N</t>
  </si>
  <si>
    <t>d2) Transferencias, Participaciones y Aportaciones Entre Diferentes Niveles y Órdenes de Gobierno</t>
  </si>
  <si>
    <t>04.02N</t>
  </si>
  <si>
    <t>d3) Saneamiento del Sistema Financiero</t>
  </si>
  <si>
    <t>04.03N</t>
  </si>
  <si>
    <t>d4) Adeudos de Ejercicios Fiscales Anteriores</t>
  </si>
  <si>
    <t>04.04N</t>
  </si>
  <si>
    <t>II: Gasto Etiquetado (II=A+B+C+D)</t>
  </si>
  <si>
    <t>A. Gobierno (A=a1+a2+a3+a4+a5+a6+a7a+a8)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</si>
  <si>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</si>
  <si>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</si>
  <si>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</si>
  <si>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</si>
  <si>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</si>
  <si>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</si>
  <si>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</si>
  <si>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</si>
  <si>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</si>
  <si>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</si>
  <si>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</si>
  <si>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</si>
  <si>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</si>
  <si>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</si>
  <si>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</si>
  <si>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</si>
  <si>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</si>
  <si>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</si>
  <si>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</si>
  <si>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</si>
  <si>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</si>
  <si>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</si>
  <si>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</si>
  <si>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</si>
  <si>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D. Otras No Clasificadas en Funciones Anteriores (D=d1+d2+d3+d4)</t>
  </si>
  <si>
    <t>04.01E</t>
  </si>
  <si>
    <t>04.02E</t>
  </si>
  <si>
    <t>04.03E</t>
  </si>
  <si>
    <t>04.04E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</si>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</sst>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7" formatCode="_-* #,##0.00_-;\-* #,##0.00_-;_-* &quot;-&quot;??_-;_-@_-"/>
    <numFmt numFmtId="168" formatCode="#,##0_ ;\-#,##0\ "/>
    <numFmt numFmtId="169" formatCode="dd/mm/yyyy;@"/>
    <numFmt numFmtId="170" formatCode="#,##0.00_ ;\-#,##0.00\ "/>
  </numFmts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sz val="8"/>
      <color theme="0"/>
      <name val="Intro Book"/>
      <family val="3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3" fillId="0" borderId="0"/>
    <xf numFmtId="0" fontId="14" fillId="0" borderId="0"/>
  </cellStyleXfs>
  <cellXfs count="255">
    <xf numFmtId="0" fontId="0" fillId="0" borderId="0" xfId="0"/>
    <xf numFmtId="0" fontId="0" fillId="0" borderId="0" xfId="0" applyAlignment="1">
      <alignment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left" vertical="center" indent="2"/>
    </xf>
    <xf numFmtId="0" fontId="1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1" fillId="0" borderId="6" xfId="0" applyFont="1" applyBorder="1" applyAlignment="1">
      <alignment horizontal="left" vertical="center" indent="2"/>
    </xf>
    <xf numFmtId="0" fontId="0" fillId="0" borderId="12" xfId="0" applyBorder="1" applyAlignment="1">
      <alignment horizontal="left" vertical="center" indent="3"/>
    </xf>
    <xf numFmtId="0" fontId="0" fillId="0" borderId="12" xfId="0" applyBorder="1" applyAlignment="1">
      <alignment horizontal="left" vertical="center" indent="5"/>
    </xf>
    <xf numFmtId="0" fontId="1" fillId="0" borderId="12" xfId="0" applyFont="1" applyBorder="1" applyAlignment="1">
      <alignment horizontal="left" vertical="center" indent="3"/>
    </xf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left" indent="2"/>
    </xf>
    <xf numFmtId="49" fontId="0" fillId="0" borderId="6" xfId="0" applyNumberFormat="1" applyBorder="1" applyAlignment="1">
      <alignment horizontal="left" vertical="center" indent="3"/>
    </xf>
    <xf numFmtId="49" fontId="0" fillId="0" borderId="6" xfId="0" applyNumberFormat="1" applyBorder="1" applyAlignment="1">
      <alignment horizontal="left" vertical="center" indent="5"/>
    </xf>
    <xf numFmtId="49" fontId="0" fillId="0" borderId="12" xfId="0" applyNumberFormat="1" applyBorder="1" applyAlignment="1">
      <alignment vertical="center"/>
    </xf>
    <xf numFmtId="49" fontId="1" fillId="0" borderId="6" xfId="0" applyNumberFormat="1" applyFont="1" applyBorder="1" applyAlignment="1">
      <alignment horizontal="left" vertical="center" indent="2"/>
    </xf>
    <xf numFmtId="49" fontId="0" fillId="0" borderId="6" xfId="0" applyNumberFormat="1" applyBorder="1" applyAlignment="1">
      <alignment horizontal="left" indent="3"/>
    </xf>
    <xf numFmtId="49" fontId="1" fillId="0" borderId="6" xfId="0" applyNumberFormat="1" applyFont="1" applyBorder="1" applyAlignment="1">
      <alignment horizontal="left" indent="2"/>
    </xf>
    <xf numFmtId="49" fontId="0" fillId="0" borderId="6" xfId="0" applyNumberFormat="1" applyBorder="1" applyAlignment="1">
      <alignment horizontal="left" vertical="center" indent="2"/>
    </xf>
    <xf numFmtId="49" fontId="0" fillId="0" borderId="13" xfId="0" applyNumberFormat="1" applyBorder="1" applyAlignment="1">
      <alignment vertical="center"/>
    </xf>
    <xf numFmtId="3" fontId="0" fillId="0" borderId="13" xfId="0" applyNumberFormat="1" applyBorder="1" applyAlignment="1">
      <alignment horizontal="right" vertical="center"/>
    </xf>
    <xf numFmtId="2" fontId="0" fillId="0" borderId="12" xfId="0" applyNumberFormat="1" applyBorder="1" applyAlignment="1">
      <alignment horizontal="right" vertical="center"/>
    </xf>
    <xf numFmtId="4" fontId="0" fillId="0" borderId="13" xfId="0" applyNumberFormat="1" applyBorder="1" applyAlignment="1">
      <alignment vertical="center"/>
    </xf>
    <xf numFmtId="3" fontId="0" fillId="0" borderId="12" xfId="1" applyNumberFormat="1" applyFont="1" applyFill="1" applyBorder="1" applyAlignment="1" applyProtection="1">
      <alignment horizontal="right" vertical="center"/>
      <protection locked="0"/>
    </xf>
    <xf numFmtId="3" fontId="0" fillId="0" borderId="12" xfId="1" applyNumberFormat="1" applyFont="1" applyFill="1" applyBorder="1" applyAlignment="1">
      <alignment horizontal="right" vertical="center"/>
    </xf>
    <xf numFmtId="3" fontId="1" fillId="0" borderId="12" xfId="1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3" fontId="3" fillId="0" borderId="12" xfId="1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Border="1" applyAlignment="1">
      <alignment horizontal="justify" vertical="center" wrapText="1"/>
    </xf>
    <xf numFmtId="0" fontId="0" fillId="0" borderId="0" xfId="0"/>
    <xf numFmtId="0" fontId="0" fillId="0" borderId="0" xfId="0" applyAlignment="1">
      <alignment wrapText="1"/>
    </xf>
    <xf numFmtId="0" fontId="0" fillId="0" borderId="12" xfId="0" applyBorder="1"/>
    <xf numFmtId="0" fontId="0" fillId="0" borderId="13" xfId="0" applyBorder="1"/>
    <xf numFmtId="0" fontId="0" fillId="0" borderId="12" xfId="0" applyFill="1" applyBorder="1"/>
    <xf numFmtId="0" fontId="4" fillId="0" borderId="13" xfId="0" applyFont="1" applyBorder="1"/>
    <xf numFmtId="0" fontId="0" fillId="0" borderId="0" xfId="0" applyProtection="1"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vertical="center"/>
    </xf>
    <xf numFmtId="0" fontId="0" fillId="0" borderId="12" xfId="0" applyFill="1" applyBorder="1" applyAlignment="1" applyProtection="1">
      <alignment vertical="center"/>
      <protection locked="0"/>
    </xf>
    <xf numFmtId="0" fontId="1" fillId="0" borderId="12" xfId="0" applyFont="1" applyFill="1" applyBorder="1" applyAlignment="1" applyProtection="1">
      <alignment vertical="center"/>
      <protection locked="0"/>
    </xf>
    <xf numFmtId="0" fontId="4" fillId="0" borderId="12" xfId="0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0" xfId="0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>
      <alignment horizontal="left" vertical="center" indent="3"/>
    </xf>
    <xf numFmtId="0" fontId="0" fillId="0" borderId="5" xfId="0" applyFill="1" applyBorder="1" applyAlignment="1">
      <alignment horizontal="left" vertical="center" indent="5"/>
    </xf>
    <xf numFmtId="0" fontId="0" fillId="0" borderId="5" xfId="0" applyFill="1" applyBorder="1" applyAlignment="1">
      <alignment horizontal="left" vertical="center" indent="7"/>
    </xf>
    <xf numFmtId="0" fontId="0" fillId="0" borderId="5" xfId="0" applyFill="1" applyBorder="1" applyAlignment="1" applyProtection="1">
      <alignment horizontal="left" vertical="center" indent="5"/>
      <protection locked="0"/>
    </xf>
    <xf numFmtId="0" fontId="4" fillId="0" borderId="13" xfId="0" applyFont="1" applyFill="1" applyBorder="1" applyAlignment="1">
      <alignment vertical="center"/>
    </xf>
    <xf numFmtId="168" fontId="1" fillId="0" borderId="12" xfId="2" applyNumberFormat="1" applyFont="1" applyFill="1" applyBorder="1" applyAlignment="1" applyProtection="1">
      <alignment horizontal="right" vertical="center"/>
      <protection locked="0"/>
    </xf>
    <xf numFmtId="168" fontId="0" fillId="0" borderId="12" xfId="2" applyNumberFormat="1" applyFont="1" applyFill="1" applyBorder="1" applyAlignment="1" applyProtection="1">
      <alignment horizontal="right" vertical="center"/>
      <protection locked="0"/>
    </xf>
    <xf numFmtId="168" fontId="0" fillId="0" borderId="12" xfId="2" applyNumberFormat="1" applyFont="1" applyFill="1" applyBorder="1" applyAlignment="1">
      <alignment horizontal="right"/>
    </xf>
    <xf numFmtId="168" fontId="0" fillId="2" borderId="14" xfId="2" applyNumberFormat="1" applyFont="1" applyFill="1" applyBorder="1" applyAlignment="1">
      <alignment horizontal="right"/>
    </xf>
    <xf numFmtId="168" fontId="0" fillId="0" borderId="12" xfId="2" applyNumberFormat="1" applyFont="1" applyBorder="1" applyAlignment="1">
      <alignment horizontal="right"/>
    </xf>
    <xf numFmtId="168" fontId="0" fillId="0" borderId="12" xfId="2" applyNumberFormat="1" applyFont="1" applyFill="1" applyBorder="1" applyAlignment="1">
      <alignment horizontal="right" vertical="center"/>
    </xf>
    <xf numFmtId="168" fontId="0" fillId="0" borderId="13" xfId="2" applyNumberFormat="1" applyFont="1" applyFill="1" applyBorder="1" applyAlignment="1">
      <alignment horizontal="right"/>
    </xf>
    <xf numFmtId="168" fontId="3" fillId="0" borderId="12" xfId="2" applyNumberFormat="1" applyFont="1" applyFill="1" applyBorder="1" applyAlignment="1" applyProtection="1">
      <alignment horizontal="right" vertical="center"/>
      <protection locked="0"/>
    </xf>
    <xf numFmtId="0" fontId="5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0" fillId="0" borderId="0" xfId="0"/>
    <xf numFmtId="0" fontId="0" fillId="0" borderId="12" xfId="0" applyBorder="1" applyAlignment="1">
      <alignment horizontal="left" indent="3"/>
    </xf>
    <xf numFmtId="0" fontId="0" fillId="0" borderId="12" xfId="0" applyBorder="1"/>
    <xf numFmtId="0" fontId="0" fillId="0" borderId="13" xfId="0" applyFill="1" applyBorder="1"/>
    <xf numFmtId="0" fontId="0" fillId="0" borderId="0" xfId="0" applyProtection="1">
      <protection locked="0"/>
    </xf>
    <xf numFmtId="0" fontId="1" fillId="0" borderId="12" xfId="0" applyFont="1" applyFill="1" applyBorder="1" applyAlignment="1">
      <alignment horizontal="left" vertical="center" indent="2"/>
    </xf>
    <xf numFmtId="0" fontId="1" fillId="2" borderId="10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vertical="center"/>
    </xf>
    <xf numFmtId="0" fontId="2" fillId="0" borderId="0" xfId="0" applyFont="1" applyBorder="1" applyAlignment="1">
      <alignment vertical="center"/>
    </xf>
    <xf numFmtId="169" fontId="0" fillId="0" borderId="12" xfId="0" applyNumberFormat="1" applyFill="1" applyBorder="1" applyAlignment="1" applyProtection="1">
      <alignment vertical="center"/>
      <protection locked="0"/>
    </xf>
    <xf numFmtId="16" fontId="0" fillId="0" borderId="12" xfId="0" applyNumberFormat="1" applyFill="1" applyBorder="1" applyAlignment="1">
      <alignment vertical="center"/>
    </xf>
    <xf numFmtId="0" fontId="0" fillId="0" borderId="12" xfId="0" applyFill="1" applyBorder="1" applyAlignment="1" applyProtection="1">
      <alignment horizontal="left" vertical="center" indent="4"/>
      <protection locked="0"/>
    </xf>
    <xf numFmtId="0" fontId="4" fillId="0" borderId="12" xfId="0" applyFont="1" applyFill="1" applyBorder="1" applyAlignment="1">
      <alignment horizontal="left" vertical="center"/>
    </xf>
    <xf numFmtId="0" fontId="0" fillId="2" borderId="14" xfId="0" applyFill="1" applyBorder="1" applyAlignment="1">
      <alignment vertical="center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167" fontId="0" fillId="0" borderId="13" xfId="2" applyFont="1" applyFill="1" applyBorder="1"/>
    <xf numFmtId="168" fontId="1" fillId="0" borderId="12" xfId="2" applyNumberFormat="1" applyFont="1" applyFill="1" applyBorder="1" applyAlignment="1" applyProtection="1">
      <alignment vertical="center"/>
      <protection locked="0"/>
    </xf>
    <xf numFmtId="168" fontId="0" fillId="2" borderId="14" xfId="0" applyNumberFormat="1" applyFill="1" applyBorder="1" applyAlignment="1">
      <alignment vertical="center"/>
    </xf>
    <xf numFmtId="168" fontId="0" fillId="0" borderId="12" xfId="2" applyNumberFormat="1" applyFont="1" applyFill="1" applyBorder="1" applyAlignment="1" applyProtection="1">
      <alignment vertical="center"/>
      <protection locked="0"/>
    </xf>
    <xf numFmtId="168" fontId="0" fillId="0" borderId="12" xfId="0" applyNumberFormat="1" applyFill="1" applyBorder="1" applyAlignment="1" applyProtection="1">
      <alignment vertical="center"/>
      <protection locked="0"/>
    </xf>
    <xf numFmtId="168" fontId="0" fillId="0" borderId="12" xfId="2" applyNumberFormat="1" applyFont="1" applyFill="1" applyBorder="1" applyAlignment="1">
      <alignment vertical="center"/>
    </xf>
    <xf numFmtId="168" fontId="0" fillId="0" borderId="12" xfId="0" applyNumberFormat="1" applyFill="1" applyBorder="1" applyAlignment="1">
      <alignment vertical="center"/>
    </xf>
    <xf numFmtId="0" fontId="0" fillId="0" borderId="0" xfId="0"/>
    <xf numFmtId="0" fontId="1" fillId="2" borderId="10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2" xfId="0" applyFill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1" fillId="2" borderId="10" xfId="0" applyFont="1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wrapText="1" indent="3"/>
    </xf>
    <xf numFmtId="0" fontId="1" fillId="0" borderId="13" xfId="0" applyFont="1" applyFill="1" applyBorder="1" applyAlignment="1">
      <alignment horizontal="left" vertical="center" wrapText="1" indent="3"/>
    </xf>
    <xf numFmtId="0" fontId="0" fillId="0" borderId="15" xfId="0" applyFill="1" applyBorder="1" applyAlignment="1">
      <alignment horizontal="left" vertical="center" indent="6"/>
    </xf>
    <xf numFmtId="0" fontId="1" fillId="0" borderId="12" xfId="0" applyFont="1" applyFill="1" applyBorder="1" applyAlignment="1">
      <alignment horizontal="left" vertical="center" wrapText="1" indent="9"/>
    </xf>
    <xf numFmtId="0" fontId="0" fillId="0" borderId="12" xfId="0" applyFill="1" applyBorder="1" applyAlignment="1">
      <alignment horizontal="left" vertical="center" indent="12"/>
    </xf>
    <xf numFmtId="0" fontId="1" fillId="0" borderId="13" xfId="0" applyFont="1" applyFill="1" applyBorder="1" applyAlignment="1">
      <alignment horizontal="left" vertical="center" indent="3"/>
    </xf>
    <xf numFmtId="2" fontId="0" fillId="0" borderId="0" xfId="0" applyNumberFormat="1"/>
    <xf numFmtId="2" fontId="1" fillId="2" borderId="10" xfId="0" applyNumberFormat="1" applyFont="1" applyFill="1" applyBorder="1" applyAlignment="1">
      <alignment horizontal="center" vertical="center" wrapText="1"/>
    </xf>
    <xf numFmtId="4" fontId="0" fillId="0" borderId="13" xfId="0" applyNumberFormat="1" applyFill="1" applyBorder="1"/>
    <xf numFmtId="4" fontId="0" fillId="0" borderId="13" xfId="2" applyNumberFormat="1" applyFont="1" applyFill="1" applyBorder="1"/>
    <xf numFmtId="4" fontId="0" fillId="0" borderId="13" xfId="0" applyNumberFormat="1" applyFill="1" applyBorder="1" applyAlignment="1">
      <alignment vertical="center"/>
    </xf>
    <xf numFmtId="4" fontId="0" fillId="0" borderId="13" xfId="2" applyNumberFormat="1" applyFont="1" applyFill="1" applyBorder="1" applyAlignment="1">
      <alignment vertical="center"/>
    </xf>
    <xf numFmtId="4" fontId="0" fillId="0" borderId="0" xfId="0" applyNumberFormat="1"/>
    <xf numFmtId="3" fontId="1" fillId="0" borderId="12" xfId="2" applyNumberFormat="1" applyFont="1" applyFill="1" applyBorder="1" applyProtection="1">
      <protection locked="0"/>
    </xf>
    <xf numFmtId="3" fontId="0" fillId="0" borderId="12" xfId="2" applyNumberFormat="1" applyFont="1" applyFill="1" applyBorder="1" applyProtection="1">
      <protection locked="0"/>
    </xf>
    <xf numFmtId="3" fontId="0" fillId="0" borderId="12" xfId="2" applyNumberFormat="1" applyFont="1" applyFill="1" applyBorder="1"/>
    <xf numFmtId="3" fontId="9" fillId="2" borderId="14" xfId="2" applyNumberFormat="1" applyFont="1" applyFill="1" applyBorder="1" applyAlignment="1"/>
    <xf numFmtId="3" fontId="10" fillId="2" borderId="14" xfId="2" applyNumberFormat="1" applyFont="1" applyFill="1" applyBorder="1" applyAlignment="1"/>
    <xf numFmtId="3" fontId="3" fillId="0" borderId="12" xfId="2" applyNumberFormat="1" applyFont="1" applyFill="1" applyBorder="1" applyProtection="1">
      <protection locked="0"/>
    </xf>
    <xf numFmtId="3" fontId="1" fillId="0" borderId="12" xfId="2" applyNumberFormat="1" applyFont="1" applyFill="1" applyBorder="1"/>
    <xf numFmtId="3" fontId="1" fillId="0" borderId="12" xfId="2" applyNumberFormat="1" applyFont="1" applyFill="1" applyBorder="1" applyAlignment="1" applyProtection="1">
      <alignment vertical="center"/>
      <protection locked="0"/>
    </xf>
    <xf numFmtId="3" fontId="0" fillId="0" borderId="12" xfId="2" applyNumberFormat="1" applyFont="1" applyFill="1" applyBorder="1" applyAlignment="1">
      <alignment vertical="center"/>
    </xf>
    <xf numFmtId="3" fontId="10" fillId="2" borderId="14" xfId="2" applyNumberFormat="1" applyFont="1" applyFill="1" applyBorder="1" applyAlignment="1">
      <alignment vertical="center"/>
    </xf>
    <xf numFmtId="3" fontId="1" fillId="0" borderId="12" xfId="2" applyNumberFormat="1" applyFont="1" applyFill="1" applyBorder="1" applyAlignment="1">
      <alignment vertical="center"/>
    </xf>
    <xf numFmtId="3" fontId="10" fillId="2" borderId="14" xfId="2" applyNumberFormat="1" applyFont="1" applyFill="1" applyBorder="1"/>
    <xf numFmtId="3" fontId="3" fillId="0" borderId="15" xfId="2" applyNumberFormat="1" applyFont="1" applyFill="1" applyBorder="1" applyAlignment="1" applyProtection="1">
      <alignment vertical="center"/>
      <protection locked="0"/>
    </xf>
    <xf numFmtId="3" fontId="0" fillId="0" borderId="15" xfId="0" applyNumberFormat="1" applyFont="1" applyFill="1" applyBorder="1" applyProtection="1">
      <protection locked="0"/>
    </xf>
    <xf numFmtId="3" fontId="3" fillId="0" borderId="12" xfId="2" applyNumberFormat="1" applyFont="1" applyFill="1" applyBorder="1" applyAlignment="1" applyProtection="1">
      <alignment vertical="center"/>
      <protection locked="0"/>
    </xf>
    <xf numFmtId="0" fontId="0" fillId="0" borderId="0" xfId="0"/>
    <xf numFmtId="0" fontId="11" fillId="0" borderId="0" xfId="0" applyFont="1"/>
    <xf numFmtId="0" fontId="0" fillId="0" borderId="12" xfId="0" applyFill="1" applyBorder="1" applyAlignment="1">
      <alignment horizontal="left" indent="6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left" wrapText="1" indent="9"/>
    </xf>
    <xf numFmtId="0" fontId="1" fillId="0" borderId="15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vertical="center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horizontal="left" vertical="center" wrapText="1" indent="9"/>
    </xf>
    <xf numFmtId="0" fontId="12" fillId="0" borderId="0" xfId="0" applyFont="1" applyAlignment="1">
      <alignment vertical="center"/>
    </xf>
    <xf numFmtId="0" fontId="1" fillId="0" borderId="12" xfId="0" applyFont="1" applyFill="1" applyBorder="1" applyAlignment="1">
      <alignment horizontal="left" vertical="center" wrapText="1" indent="3"/>
    </xf>
    <xf numFmtId="0" fontId="0" fillId="0" borderId="12" xfId="0" applyFill="1" applyBorder="1" applyAlignment="1">
      <alignment horizontal="left" vertical="center" wrapText="1" indent="3"/>
    </xf>
    <xf numFmtId="3" fontId="0" fillId="0" borderId="0" xfId="0" applyNumberFormat="1"/>
    <xf numFmtId="170" fontId="0" fillId="0" borderId="12" xfId="2" applyNumberFormat="1" applyFont="1" applyFill="1" applyBorder="1"/>
    <xf numFmtId="4" fontId="0" fillId="0" borderId="0" xfId="2" applyNumberFormat="1" applyFont="1"/>
    <xf numFmtId="4" fontId="0" fillId="0" borderId="0" xfId="2" applyNumberFormat="1" applyFont="1" applyFill="1" applyBorder="1" applyAlignment="1" applyProtection="1">
      <alignment vertical="center"/>
      <protection locked="0"/>
    </xf>
    <xf numFmtId="3" fontId="0" fillId="0" borderId="12" xfId="2" applyNumberFormat="1" applyFont="1" applyFill="1" applyBorder="1" applyAlignment="1" applyProtection="1">
      <alignment vertical="center"/>
      <protection locked="0"/>
    </xf>
    <xf numFmtId="3" fontId="1" fillId="0" borderId="12" xfId="2" applyNumberFormat="1" applyFont="1" applyFill="1" applyBorder="1" applyAlignment="1" applyProtection="1">
      <alignment vertical="center"/>
      <protection locked="0"/>
    </xf>
    <xf numFmtId="3" fontId="0" fillId="2" borderId="14" xfId="2" applyNumberFormat="1" applyFont="1" applyFill="1" applyBorder="1" applyAlignment="1">
      <alignment vertical="center"/>
    </xf>
    <xf numFmtId="3" fontId="0" fillId="0" borderId="12" xfId="2" applyNumberFormat="1" applyFont="1" applyFill="1" applyBorder="1" applyAlignment="1">
      <alignment vertical="center"/>
    </xf>
    <xf numFmtId="3" fontId="0" fillId="0" borderId="13" xfId="2" applyNumberFormat="1" applyFont="1" applyFill="1" applyBorder="1"/>
    <xf numFmtId="3" fontId="0" fillId="0" borderId="0" xfId="2" applyNumberFormat="1" applyFont="1"/>
    <xf numFmtId="3" fontId="0" fillId="0" borderId="0" xfId="2" applyNumberFormat="1" applyFont="1" applyFill="1" applyBorder="1" applyAlignment="1" applyProtection="1">
      <alignment vertical="center"/>
      <protection locked="0"/>
    </xf>
    <xf numFmtId="3" fontId="3" fillId="0" borderId="12" xfId="2" applyNumberFormat="1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Border="1"/>
    <xf numFmtId="0" fontId="0" fillId="3" borderId="12" xfId="0" applyFill="1" applyBorder="1" applyAlignment="1">
      <alignment horizontal="left" indent="9"/>
    </xf>
    <xf numFmtId="0" fontId="0" fillId="3" borderId="12" xfId="0" applyFill="1" applyBorder="1" applyAlignment="1">
      <alignment horizontal="left" indent="3"/>
    </xf>
    <xf numFmtId="0" fontId="1" fillId="3" borderId="12" xfId="0" applyFont="1" applyFill="1" applyBorder="1" applyAlignment="1">
      <alignment horizontal="left" indent="3"/>
    </xf>
    <xf numFmtId="0" fontId="1" fillId="2" borderId="10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1" fillId="3" borderId="15" xfId="0" applyFont="1" applyFill="1" applyBorder="1" applyAlignment="1">
      <alignment horizontal="left" vertical="center" indent="3"/>
    </xf>
    <xf numFmtId="0" fontId="0" fillId="3" borderId="12" xfId="0" applyFill="1" applyBorder="1" applyAlignment="1">
      <alignment horizontal="left" vertical="center" indent="6"/>
    </xf>
    <xf numFmtId="0" fontId="0" fillId="3" borderId="12" xfId="0" applyFill="1" applyBorder="1" applyAlignment="1">
      <alignment horizontal="left" vertical="center" indent="9"/>
    </xf>
    <xf numFmtId="0" fontId="0" fillId="3" borderId="12" xfId="0" applyFill="1" applyBorder="1" applyAlignment="1">
      <alignment horizontal="left" vertical="center" indent="3"/>
    </xf>
    <xf numFmtId="0" fontId="1" fillId="3" borderId="12" xfId="0" applyFont="1" applyFill="1" applyBorder="1" applyAlignment="1">
      <alignment horizontal="left" vertical="center" indent="3"/>
    </xf>
    <xf numFmtId="0" fontId="15" fillId="0" borderId="5" xfId="3" applyFont="1" applyBorder="1" applyAlignment="1">
      <alignment horizontal="left" vertical="top"/>
    </xf>
    <xf numFmtId="0" fontId="16" fillId="0" borderId="5" xfId="3" applyFont="1" applyBorder="1" applyAlignment="1">
      <alignment horizontal="left" vertical="top"/>
    </xf>
    <xf numFmtId="167" fontId="0" fillId="0" borderId="13" xfId="2" applyFont="1" applyBorder="1"/>
    <xf numFmtId="168" fontId="1" fillId="3" borderId="12" xfId="2" applyNumberFormat="1" applyFont="1" applyFill="1" applyBorder="1" applyAlignment="1" applyProtection="1">
      <alignment vertical="center"/>
      <protection locked="0"/>
    </xf>
    <xf numFmtId="168" fontId="0" fillId="3" borderId="12" xfId="2" applyNumberFormat="1" applyFont="1" applyFill="1" applyBorder="1" applyAlignment="1" applyProtection="1">
      <alignment vertical="center"/>
      <protection locked="0"/>
    </xf>
    <xf numFmtId="168" fontId="0" fillId="3" borderId="12" xfId="2" applyNumberFormat="1" applyFont="1" applyFill="1" applyBorder="1" applyAlignment="1">
      <alignment vertical="center"/>
    </xf>
    <xf numFmtId="168" fontId="3" fillId="3" borderId="12" xfId="2" applyNumberFormat="1" applyFont="1" applyFill="1" applyBorder="1" applyAlignment="1" applyProtection="1">
      <alignment vertical="center"/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3" fontId="1" fillId="2" borderId="10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Fill="1" applyBorder="1"/>
    <xf numFmtId="0" fontId="1" fillId="0" borderId="15" xfId="0" applyFont="1" applyFill="1" applyBorder="1" applyAlignment="1">
      <alignment horizontal="left" vertical="center" indent="3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0" fillId="0" borderId="12" xfId="0" applyFill="1" applyBorder="1" applyAlignment="1" applyProtection="1">
      <alignment horizontal="left" vertical="center" indent="6"/>
      <protection locked="0"/>
    </xf>
    <xf numFmtId="3" fontId="1" fillId="2" borderId="10" xfId="0" applyNumberFormat="1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 wrapText="1"/>
    </xf>
    <xf numFmtId="170" fontId="0" fillId="0" borderId="13" xfId="2" applyNumberFormat="1" applyFont="1" applyBorder="1" applyAlignment="1">
      <alignment vertical="center"/>
    </xf>
    <xf numFmtId="168" fontId="1" fillId="0" borderId="15" xfId="2" applyNumberFormat="1" applyFont="1" applyFill="1" applyBorder="1" applyAlignment="1" applyProtection="1">
      <alignment vertical="center"/>
      <protection locked="0"/>
    </xf>
    <xf numFmtId="168" fontId="0" fillId="0" borderId="12" xfId="2" applyNumberFormat="1" applyFont="1" applyFill="1" applyBorder="1" applyAlignment="1" applyProtection="1">
      <alignment vertical="center"/>
      <protection locked="0"/>
    </xf>
    <xf numFmtId="168" fontId="0" fillId="0" borderId="12" xfId="2" applyNumberFormat="1" applyFont="1" applyFill="1" applyBorder="1" applyAlignment="1">
      <alignment vertical="center"/>
    </xf>
    <xf numFmtId="168" fontId="1" fillId="0" borderId="12" xfId="2" applyNumberFormat="1" applyFont="1" applyFill="1" applyBorder="1" applyAlignment="1" applyProtection="1">
      <alignment vertical="center"/>
      <protection locked="0"/>
    </xf>
    <xf numFmtId="0" fontId="0" fillId="0" borderId="12" xfId="0" applyFont="1" applyFill="1" applyBorder="1" applyAlignment="1" applyProtection="1">
      <alignment horizontal="left" vertical="center" indent="6"/>
      <protection locked="0"/>
    </xf>
    <xf numFmtId="168" fontId="3" fillId="0" borderId="12" xfId="2" applyNumberFormat="1" applyFont="1" applyFill="1" applyBorder="1" applyAlignment="1" applyProtection="1">
      <alignment vertical="center"/>
      <protection locked="0"/>
    </xf>
    <xf numFmtId="0" fontId="2" fillId="0" borderId="1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1" fillId="2" borderId="1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Border="1"/>
    <xf numFmtId="0" fontId="1" fillId="2" borderId="10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left" vertical="center" indent="3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left" wrapText="1" indent="9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horizontal="left" vertical="center" wrapText="1" indent="6"/>
    </xf>
    <xf numFmtId="0" fontId="0" fillId="0" borderId="12" xfId="0" applyFill="1" applyBorder="1" applyAlignment="1">
      <alignment horizontal="left" vertical="center" wrapText="1" indent="9"/>
    </xf>
    <xf numFmtId="0" fontId="17" fillId="0" borderId="5" xfId="3" applyFont="1" applyBorder="1" applyAlignment="1">
      <alignment horizontal="left"/>
    </xf>
    <xf numFmtId="170" fontId="0" fillId="0" borderId="8" xfId="2" applyNumberFormat="1" applyFont="1" applyFill="1" applyBorder="1"/>
    <xf numFmtId="168" fontId="1" fillId="0" borderId="4" xfId="2" applyNumberFormat="1" applyFont="1" applyFill="1" applyBorder="1" applyAlignment="1" applyProtection="1">
      <alignment vertical="center"/>
      <protection locked="0"/>
    </xf>
    <xf numFmtId="168" fontId="0" fillId="0" borderId="6" xfId="2" applyNumberFormat="1" applyFont="1" applyFill="1" applyBorder="1" applyAlignment="1" applyProtection="1">
      <alignment vertical="center"/>
      <protection locked="0"/>
    </xf>
    <xf numFmtId="168" fontId="1" fillId="0" borderId="6" xfId="2" applyNumberFormat="1" applyFont="1" applyFill="1" applyBorder="1" applyAlignment="1" applyProtection="1">
      <alignment vertical="center"/>
      <protection locked="0"/>
    </xf>
    <xf numFmtId="168" fontId="0" fillId="0" borderId="6" xfId="2" applyNumberFormat="1" applyFont="1" applyFill="1" applyBorder="1" applyAlignment="1" applyProtection="1">
      <alignment vertical="center" wrapText="1"/>
      <protection locked="0"/>
    </xf>
    <xf numFmtId="168" fontId="0" fillId="0" borderId="6" xfId="2" applyNumberFormat="1" applyFont="1" applyFill="1" applyBorder="1" applyAlignment="1">
      <alignment vertical="center"/>
    </xf>
    <xf numFmtId="168" fontId="3" fillId="0" borderId="6" xfId="2" applyNumberFormat="1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1" fillId="0" borderId="15" xfId="0" applyFont="1" applyFill="1" applyBorder="1" applyAlignment="1">
      <alignment horizontal="left" vertical="center" indent="3"/>
    </xf>
    <xf numFmtId="0" fontId="1" fillId="0" borderId="12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horizontal="left" vertical="center" wrapText="1" indent="6"/>
    </xf>
    <xf numFmtId="0" fontId="1" fillId="0" borderId="12" xfId="0" applyFont="1" applyFill="1" applyBorder="1" applyAlignment="1">
      <alignment horizontal="left" indent="3"/>
    </xf>
    <xf numFmtId="0" fontId="1" fillId="2" borderId="11" xfId="0" applyFont="1" applyFill="1" applyBorder="1" applyAlignment="1">
      <alignment horizontal="center" vertical="center" wrapText="1"/>
    </xf>
    <xf numFmtId="170" fontId="0" fillId="0" borderId="8" xfId="2" applyNumberFormat="1" applyFont="1" applyBorder="1" applyAlignment="1">
      <alignment horizontal="center"/>
    </xf>
    <xf numFmtId="168" fontId="1" fillId="0" borderId="6" xfId="2" applyNumberFormat="1" applyFont="1" applyFill="1" applyBorder="1" applyAlignment="1" applyProtection="1">
      <alignment horizontal="right" vertical="center"/>
      <protection locked="0"/>
    </xf>
    <xf numFmtId="168" fontId="0" fillId="0" borderId="6" xfId="2" applyNumberFormat="1" applyFont="1" applyFill="1" applyBorder="1" applyAlignment="1" applyProtection="1">
      <alignment horizontal="right" vertical="center"/>
      <protection locked="0"/>
    </xf>
    <xf numFmtId="168" fontId="0" fillId="0" borderId="6" xfId="2" applyNumberFormat="1" applyFont="1" applyFill="1" applyBorder="1" applyAlignment="1">
      <alignment horizontal="right" vertical="center"/>
    </xf>
    <xf numFmtId="168" fontId="3" fillId="0" borderId="6" xfId="2" applyNumberFormat="1" applyFont="1" applyFill="1" applyBorder="1" applyAlignment="1" applyProtection="1">
      <alignment horizontal="right" vertical="center"/>
      <protection locked="0"/>
    </xf>
  </cellXfs>
  <cellStyles count="5">
    <cellStyle name="Millares" xfId="1" builtinId="3"/>
    <cellStyle name="Millares 2" xfId="2"/>
    <cellStyle name="Normal" xfId="0" builtinId="0"/>
    <cellStyle name="Normal 2" xfId="4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83"/>
  <sheetViews>
    <sheetView zoomScaleNormal="100" workbookViewId="0">
      <selection activeCell="F13" sqref="F13"/>
    </sheetView>
  </sheetViews>
  <sheetFormatPr baseColWidth="10" defaultColWidth="14.7109375" defaultRowHeight="15" zeroHeight="1"/>
  <cols>
    <col min="1" max="1" width="78" style="14" customWidth="1"/>
    <col min="2" max="2" width="19.5703125" customWidth="1"/>
    <col min="3" max="3" width="18.28515625" customWidth="1"/>
    <col min="4" max="4" width="75.5703125" style="14" customWidth="1"/>
    <col min="5" max="5" width="20" customWidth="1"/>
    <col min="6" max="6" width="20.7109375" customWidth="1"/>
  </cols>
  <sheetData>
    <row r="1" spans="1:6" s="1" customFormat="1" ht="37.5" customHeight="1">
      <c r="A1" s="29" t="s">
        <v>0</v>
      </c>
      <c r="B1" s="29"/>
      <c r="C1" s="29"/>
      <c r="D1" s="29"/>
      <c r="E1" s="29"/>
      <c r="F1" s="29"/>
    </row>
    <row r="2" spans="1:6">
      <c r="A2" s="30" t="s">
        <v>122</v>
      </c>
      <c r="B2" s="31"/>
      <c r="C2" s="31"/>
      <c r="D2" s="31"/>
      <c r="E2" s="31"/>
      <c r="F2" s="32"/>
    </row>
    <row r="3" spans="1:6">
      <c r="A3" s="33" t="s">
        <v>1</v>
      </c>
      <c r="B3" s="34"/>
      <c r="C3" s="34"/>
      <c r="D3" s="34"/>
      <c r="E3" s="34"/>
      <c r="F3" s="35"/>
    </row>
    <row r="4" spans="1:6">
      <c r="A4" s="33" t="s">
        <v>123</v>
      </c>
      <c r="B4" s="34"/>
      <c r="C4" s="34"/>
      <c r="D4" s="34"/>
      <c r="E4" s="34"/>
      <c r="F4" s="35"/>
    </row>
    <row r="5" spans="1:6">
      <c r="A5" s="36" t="s">
        <v>2</v>
      </c>
      <c r="B5" s="37"/>
      <c r="C5" s="37"/>
      <c r="D5" s="37"/>
      <c r="E5" s="37"/>
      <c r="F5" s="38"/>
    </row>
    <row r="6" spans="1:6" ht="30">
      <c r="A6" s="2" t="s">
        <v>3</v>
      </c>
      <c r="B6" s="3">
        <v>2024</v>
      </c>
      <c r="C6" s="4" t="s">
        <v>124</v>
      </c>
      <c r="D6" s="5" t="s">
        <v>4</v>
      </c>
      <c r="E6" s="3">
        <v>2024</v>
      </c>
      <c r="F6" s="4" t="s">
        <v>124</v>
      </c>
    </row>
    <row r="7" spans="1:6">
      <c r="A7" s="6" t="s">
        <v>5</v>
      </c>
      <c r="B7" s="7"/>
      <c r="C7" s="7"/>
      <c r="D7" s="8" t="s">
        <v>6</v>
      </c>
      <c r="E7" s="7"/>
      <c r="F7" s="7"/>
    </row>
    <row r="8" spans="1:6">
      <c r="A8" s="6" t="s">
        <v>7</v>
      </c>
      <c r="B8" s="7"/>
      <c r="C8" s="7"/>
      <c r="D8" s="8" t="s">
        <v>8</v>
      </c>
      <c r="E8" s="7"/>
      <c r="F8" s="7"/>
    </row>
    <row r="9" spans="1:6">
      <c r="A9" s="9" t="s">
        <v>9</v>
      </c>
      <c r="B9" s="26">
        <f>SUM(B10:B16)</f>
        <v>33566511.509999998</v>
      </c>
      <c r="C9" s="26">
        <f>SUM(C10:C16)</f>
        <v>28338565.380000003</v>
      </c>
      <c r="D9" s="15" t="s">
        <v>10</v>
      </c>
      <c r="E9" s="26">
        <f>SUM(E10:E18)</f>
        <v>25097233.989999998</v>
      </c>
      <c r="F9" s="26">
        <f>SUM(F10:F18)</f>
        <v>23533986.990000002</v>
      </c>
    </row>
    <row r="10" spans="1:6">
      <c r="A10" s="10" t="s">
        <v>11</v>
      </c>
      <c r="B10" s="39">
        <v>0</v>
      </c>
      <c r="C10" s="39">
        <v>0</v>
      </c>
      <c r="D10" s="16" t="s">
        <v>12</v>
      </c>
      <c r="E10" s="39">
        <v>4451.13</v>
      </c>
      <c r="F10" s="39">
        <v>4451.13</v>
      </c>
    </row>
    <row r="11" spans="1:6">
      <c r="A11" s="10" t="s">
        <v>13</v>
      </c>
      <c r="B11" s="39">
        <v>14569529.359999999</v>
      </c>
      <c r="C11" s="39">
        <v>9798738.9700000007</v>
      </c>
      <c r="D11" s="16" t="s">
        <v>14</v>
      </c>
      <c r="E11" s="39">
        <v>1803575.61</v>
      </c>
      <c r="F11" s="39">
        <v>1644411.65</v>
      </c>
    </row>
    <row r="12" spans="1:6">
      <c r="A12" s="10" t="s">
        <v>15</v>
      </c>
      <c r="B12" s="39">
        <v>0</v>
      </c>
      <c r="C12" s="39">
        <v>0</v>
      </c>
      <c r="D12" s="16" t="s">
        <v>16</v>
      </c>
      <c r="E12" s="39">
        <v>17500</v>
      </c>
      <c r="F12" s="39">
        <v>17500</v>
      </c>
    </row>
    <row r="13" spans="1:6">
      <c r="A13" s="10" t="s">
        <v>17</v>
      </c>
      <c r="B13" s="39">
        <v>18996982.149999999</v>
      </c>
      <c r="C13" s="39">
        <v>18539826.41</v>
      </c>
      <c r="D13" s="16" t="s">
        <v>18</v>
      </c>
      <c r="E13" s="39">
        <v>0</v>
      </c>
      <c r="F13" s="39">
        <v>0</v>
      </c>
    </row>
    <row r="14" spans="1:6">
      <c r="A14" s="10" t="s">
        <v>19</v>
      </c>
      <c r="B14" s="39">
        <v>0</v>
      </c>
      <c r="C14" s="39">
        <v>0</v>
      </c>
      <c r="D14" s="16" t="s">
        <v>20</v>
      </c>
      <c r="E14" s="39">
        <v>0</v>
      </c>
      <c r="F14" s="39">
        <v>0</v>
      </c>
    </row>
    <row r="15" spans="1:6">
      <c r="A15" s="10" t="s">
        <v>21</v>
      </c>
      <c r="B15" s="39">
        <v>0</v>
      </c>
      <c r="C15" s="39">
        <v>0</v>
      </c>
      <c r="D15" s="16" t="s">
        <v>22</v>
      </c>
      <c r="E15" s="39">
        <v>0</v>
      </c>
      <c r="F15" s="39">
        <v>0</v>
      </c>
    </row>
    <row r="16" spans="1:6">
      <c r="A16" s="10" t="s">
        <v>23</v>
      </c>
      <c r="B16" s="39">
        <v>0</v>
      </c>
      <c r="C16" s="39">
        <v>0</v>
      </c>
      <c r="D16" s="16" t="s">
        <v>24</v>
      </c>
      <c r="E16" s="39">
        <v>22503527.91</v>
      </c>
      <c r="F16" s="39">
        <v>21278638.550000001</v>
      </c>
    </row>
    <row r="17" spans="1:6">
      <c r="A17" s="9" t="s">
        <v>25</v>
      </c>
      <c r="B17" s="26">
        <f>SUM(B18:B24)</f>
        <v>35667229.010000005</v>
      </c>
      <c r="C17" s="26">
        <f>SUM(C18:C24)</f>
        <v>33886355.200000003</v>
      </c>
      <c r="D17" s="16" t="s">
        <v>26</v>
      </c>
      <c r="E17" s="39">
        <v>0</v>
      </c>
      <c r="F17" s="39">
        <v>0</v>
      </c>
    </row>
    <row r="18" spans="1:6">
      <c r="A18" s="10" t="s">
        <v>27</v>
      </c>
      <c r="B18" s="39">
        <v>0</v>
      </c>
      <c r="C18" s="39">
        <v>0</v>
      </c>
      <c r="D18" s="16" t="s">
        <v>28</v>
      </c>
      <c r="E18" s="39">
        <v>768179.34</v>
      </c>
      <c r="F18" s="39">
        <v>588985.66</v>
      </c>
    </row>
    <row r="19" spans="1:6">
      <c r="A19" s="10" t="s">
        <v>29</v>
      </c>
      <c r="B19" s="39">
        <v>28980551.27</v>
      </c>
      <c r="C19" s="39">
        <v>29353910.02</v>
      </c>
      <c r="D19" s="15" t="s">
        <v>30</v>
      </c>
      <c r="E19" s="26">
        <f>SUM(E20:E22)</f>
        <v>0</v>
      </c>
      <c r="F19" s="26">
        <f>SUM(F20:F22)</f>
        <v>0</v>
      </c>
    </row>
    <row r="20" spans="1:6">
      <c r="A20" s="10" t="s">
        <v>31</v>
      </c>
      <c r="B20" s="39">
        <v>566246.28</v>
      </c>
      <c r="C20" s="39">
        <v>495642.66</v>
      </c>
      <c r="D20" s="16" t="s">
        <v>32</v>
      </c>
      <c r="E20" s="39">
        <v>0</v>
      </c>
      <c r="F20" s="39">
        <v>0</v>
      </c>
    </row>
    <row r="21" spans="1:6">
      <c r="A21" s="10" t="s">
        <v>33</v>
      </c>
      <c r="B21" s="39">
        <v>6630</v>
      </c>
      <c r="C21" s="39">
        <v>6630</v>
      </c>
      <c r="D21" s="16" t="s">
        <v>34</v>
      </c>
      <c r="E21" s="39">
        <v>0</v>
      </c>
      <c r="F21" s="39">
        <v>0</v>
      </c>
    </row>
    <row r="22" spans="1:6">
      <c r="A22" s="10" t="s">
        <v>35</v>
      </c>
      <c r="B22" s="39">
        <v>287809.73</v>
      </c>
      <c r="C22" s="39">
        <v>201021.3</v>
      </c>
      <c r="D22" s="16" t="s">
        <v>36</v>
      </c>
      <c r="E22" s="39">
        <v>0</v>
      </c>
      <c r="F22" s="39">
        <v>0</v>
      </c>
    </row>
    <row r="23" spans="1:6">
      <c r="A23" s="10" t="s">
        <v>37</v>
      </c>
      <c r="B23" s="39">
        <v>0</v>
      </c>
      <c r="C23" s="39">
        <v>0</v>
      </c>
      <c r="D23" s="15" t="s">
        <v>38</v>
      </c>
      <c r="E23" s="26">
        <f>E24+E25</f>
        <v>0</v>
      </c>
      <c r="F23" s="26">
        <f>F24+F25</f>
        <v>0</v>
      </c>
    </row>
    <row r="24" spans="1:6">
      <c r="A24" s="10" t="s">
        <v>39</v>
      </c>
      <c r="B24" s="39">
        <v>5825991.7300000004</v>
      </c>
      <c r="C24" s="39">
        <v>3829151.22</v>
      </c>
      <c r="D24" s="16" t="s">
        <v>40</v>
      </c>
      <c r="E24" s="39">
        <v>0</v>
      </c>
      <c r="F24" s="39">
        <v>0</v>
      </c>
    </row>
    <row r="25" spans="1:6">
      <c r="A25" s="9" t="s">
        <v>41</v>
      </c>
      <c r="B25" s="26">
        <f>SUM(B26:B30)</f>
        <v>316809.71999999997</v>
      </c>
      <c r="C25" s="26">
        <f>SUM(C26:C30)</f>
        <v>116481.72</v>
      </c>
      <c r="D25" s="16" t="s">
        <v>42</v>
      </c>
      <c r="E25" s="39">
        <v>0</v>
      </c>
      <c r="F25" s="39">
        <v>0</v>
      </c>
    </row>
    <row r="26" spans="1:6">
      <c r="A26" s="10" t="s">
        <v>43</v>
      </c>
      <c r="B26" s="39">
        <v>316809.71999999997</v>
      </c>
      <c r="C26" s="39">
        <v>116481.72</v>
      </c>
      <c r="D26" s="15" t="s">
        <v>44</v>
      </c>
      <c r="E26" s="39">
        <v>0</v>
      </c>
      <c r="F26" s="39">
        <v>0</v>
      </c>
    </row>
    <row r="27" spans="1:6">
      <c r="A27" s="10" t="s">
        <v>45</v>
      </c>
      <c r="B27" s="39">
        <v>0</v>
      </c>
      <c r="C27" s="39">
        <v>0</v>
      </c>
      <c r="D27" s="15" t="s">
        <v>46</v>
      </c>
      <c r="E27" s="26">
        <f>SUM(E28:E30)</f>
        <v>0</v>
      </c>
      <c r="F27" s="26">
        <f>SUM(F28:F30)</f>
        <v>0</v>
      </c>
    </row>
    <row r="28" spans="1:6">
      <c r="A28" s="10" t="s">
        <v>47</v>
      </c>
      <c r="B28" s="39">
        <v>0</v>
      </c>
      <c r="C28" s="39">
        <v>0</v>
      </c>
      <c r="D28" s="16" t="s">
        <v>48</v>
      </c>
      <c r="E28" s="39">
        <v>0</v>
      </c>
      <c r="F28" s="39">
        <v>0</v>
      </c>
    </row>
    <row r="29" spans="1:6">
      <c r="A29" s="10" t="s">
        <v>49</v>
      </c>
      <c r="B29" s="39">
        <v>0</v>
      </c>
      <c r="C29" s="39">
        <v>0</v>
      </c>
      <c r="D29" s="16" t="s">
        <v>50</v>
      </c>
      <c r="E29" s="39">
        <v>0</v>
      </c>
      <c r="F29" s="39">
        <v>0</v>
      </c>
    </row>
    <row r="30" spans="1:6">
      <c r="A30" s="10" t="s">
        <v>51</v>
      </c>
      <c r="B30" s="39">
        <v>0</v>
      </c>
      <c r="C30" s="39">
        <v>0</v>
      </c>
      <c r="D30" s="16" t="s">
        <v>52</v>
      </c>
      <c r="E30" s="39">
        <v>0</v>
      </c>
      <c r="F30" s="39">
        <v>0</v>
      </c>
    </row>
    <row r="31" spans="1:6">
      <c r="A31" s="9" t="s">
        <v>53</v>
      </c>
      <c r="B31" s="26">
        <f>SUM(B32:B36)</f>
        <v>0</v>
      </c>
      <c r="C31" s="26">
        <f>SUM(C32:C36)</f>
        <v>0</v>
      </c>
      <c r="D31" s="15" t="s">
        <v>54</v>
      </c>
      <c r="E31" s="26">
        <f>SUM(E32:E37)</f>
        <v>0</v>
      </c>
      <c r="F31" s="26">
        <f>SUM(F32:F37)</f>
        <v>0</v>
      </c>
    </row>
    <row r="32" spans="1:6">
      <c r="A32" s="10" t="s">
        <v>55</v>
      </c>
      <c r="B32" s="39">
        <v>0</v>
      </c>
      <c r="C32" s="39">
        <v>0</v>
      </c>
      <c r="D32" s="16" t="s">
        <v>56</v>
      </c>
      <c r="E32" s="26">
        <v>0</v>
      </c>
      <c r="F32" s="26">
        <v>0</v>
      </c>
    </row>
    <row r="33" spans="1:6">
      <c r="A33" s="10" t="s">
        <v>57</v>
      </c>
      <c r="B33" s="39">
        <v>0</v>
      </c>
      <c r="C33" s="39">
        <v>0</v>
      </c>
      <c r="D33" s="16" t="s">
        <v>58</v>
      </c>
      <c r="E33" s="39">
        <v>0</v>
      </c>
      <c r="F33" s="39">
        <v>0</v>
      </c>
    </row>
    <row r="34" spans="1:6">
      <c r="A34" s="10" t="s">
        <v>59</v>
      </c>
      <c r="B34" s="39">
        <v>0</v>
      </c>
      <c r="C34" s="39">
        <v>0</v>
      </c>
      <c r="D34" s="16" t="s">
        <v>60</v>
      </c>
      <c r="E34" s="39">
        <v>0</v>
      </c>
      <c r="F34" s="39">
        <v>0</v>
      </c>
    </row>
    <row r="35" spans="1:6">
      <c r="A35" s="10" t="s">
        <v>61</v>
      </c>
      <c r="B35" s="39">
        <v>0</v>
      </c>
      <c r="C35" s="39">
        <v>0</v>
      </c>
      <c r="D35" s="16" t="s">
        <v>62</v>
      </c>
      <c r="E35" s="39">
        <v>0</v>
      </c>
      <c r="F35" s="39">
        <v>0</v>
      </c>
    </row>
    <row r="36" spans="1:6">
      <c r="A36" s="10" t="s">
        <v>63</v>
      </c>
      <c r="B36" s="39">
        <v>0</v>
      </c>
      <c r="C36" s="39">
        <v>0</v>
      </c>
      <c r="D36" s="16" t="s">
        <v>64</v>
      </c>
      <c r="E36" s="39">
        <v>0</v>
      </c>
      <c r="F36" s="39">
        <v>0</v>
      </c>
    </row>
    <row r="37" spans="1:6">
      <c r="A37" s="9" t="s">
        <v>65</v>
      </c>
      <c r="B37" s="39">
        <v>6682942.3200000003</v>
      </c>
      <c r="C37" s="39">
        <v>5426954.4100000001</v>
      </c>
      <c r="D37" s="16" t="s">
        <v>66</v>
      </c>
      <c r="E37" s="39">
        <v>0</v>
      </c>
      <c r="F37" s="39">
        <v>0</v>
      </c>
    </row>
    <row r="38" spans="1:6">
      <c r="A38" s="9" t="s">
        <v>67</v>
      </c>
      <c r="B38" s="26">
        <f>SUM(B39:B40)</f>
        <v>0</v>
      </c>
      <c r="C38" s="26">
        <f>SUM(C39:C40)</f>
        <v>0</v>
      </c>
      <c r="D38" s="15" t="s">
        <v>68</v>
      </c>
      <c r="E38" s="26">
        <f>SUM(E39:E41)</f>
        <v>0</v>
      </c>
      <c r="F38" s="26">
        <f>SUM(F39:F41)</f>
        <v>0</v>
      </c>
    </row>
    <row r="39" spans="1:6">
      <c r="A39" s="10" t="s">
        <v>69</v>
      </c>
      <c r="B39" s="39">
        <v>0</v>
      </c>
      <c r="C39" s="39">
        <v>0</v>
      </c>
      <c r="D39" s="16" t="s">
        <v>70</v>
      </c>
      <c r="E39" s="39">
        <v>0</v>
      </c>
      <c r="F39" s="39">
        <v>0</v>
      </c>
    </row>
    <row r="40" spans="1:6">
      <c r="A40" s="10" t="s">
        <v>71</v>
      </c>
      <c r="B40" s="39">
        <v>0</v>
      </c>
      <c r="C40" s="39">
        <v>0</v>
      </c>
      <c r="D40" s="16" t="s">
        <v>72</v>
      </c>
      <c r="E40" s="39">
        <v>0</v>
      </c>
      <c r="F40" s="39">
        <v>0</v>
      </c>
    </row>
    <row r="41" spans="1:6">
      <c r="A41" s="9" t="s">
        <v>73</v>
      </c>
      <c r="B41" s="26">
        <f>SUM(B42:B45)</f>
        <v>0</v>
      </c>
      <c r="C41" s="26">
        <f>SUM(C42:C45)</f>
        <v>0</v>
      </c>
      <c r="D41" s="16" t="s">
        <v>74</v>
      </c>
      <c r="E41" s="39">
        <v>0</v>
      </c>
      <c r="F41" s="39">
        <v>0</v>
      </c>
    </row>
    <row r="42" spans="1:6">
      <c r="A42" s="10" t="s">
        <v>75</v>
      </c>
      <c r="B42" s="39">
        <v>0</v>
      </c>
      <c r="C42" s="39">
        <v>0</v>
      </c>
      <c r="D42" s="15" t="s">
        <v>76</v>
      </c>
      <c r="E42" s="26">
        <f>SUM(E43:E45)</f>
        <v>0</v>
      </c>
      <c r="F42" s="26">
        <f>SUM(F43:F45)</f>
        <v>0</v>
      </c>
    </row>
    <row r="43" spans="1:6">
      <c r="A43" s="10" t="s">
        <v>77</v>
      </c>
      <c r="B43" s="39">
        <v>0</v>
      </c>
      <c r="C43" s="39">
        <v>0</v>
      </c>
      <c r="D43" s="16" t="s">
        <v>78</v>
      </c>
      <c r="E43" s="39">
        <v>0</v>
      </c>
      <c r="F43" s="39">
        <v>0</v>
      </c>
    </row>
    <row r="44" spans="1:6">
      <c r="A44" s="10" t="s">
        <v>79</v>
      </c>
      <c r="B44" s="39">
        <v>0</v>
      </c>
      <c r="C44" s="39">
        <v>0</v>
      </c>
      <c r="D44" s="16" t="s">
        <v>80</v>
      </c>
      <c r="E44" s="39">
        <v>0</v>
      </c>
      <c r="F44" s="39">
        <v>0</v>
      </c>
    </row>
    <row r="45" spans="1:6">
      <c r="A45" s="10" t="s">
        <v>81</v>
      </c>
      <c r="B45" s="39">
        <v>0</v>
      </c>
      <c r="C45" s="39">
        <v>0</v>
      </c>
      <c r="D45" s="16" t="s">
        <v>82</v>
      </c>
      <c r="E45" s="39">
        <v>0</v>
      </c>
      <c r="F45" s="39">
        <v>0</v>
      </c>
    </row>
    <row r="46" spans="1:6">
      <c r="A46" s="7"/>
      <c r="B46" s="27"/>
      <c r="C46" s="27"/>
      <c r="D46" s="17"/>
      <c r="E46" s="27">
        <v>0</v>
      </c>
      <c r="F46" s="27">
        <v>0</v>
      </c>
    </row>
    <row r="47" spans="1:6">
      <c r="A47" s="11" t="s">
        <v>83</v>
      </c>
      <c r="B47" s="28">
        <f>B9+B17+B25+B31+B37+B38+B41</f>
        <v>76233492.560000002</v>
      </c>
      <c r="C47" s="28">
        <f>C9+C17+C25+C31+C37+C38+C41</f>
        <v>67768356.710000008</v>
      </c>
      <c r="D47" s="18" t="s">
        <v>84</v>
      </c>
      <c r="E47" s="28">
        <f>E9+E19+E23+E26+E27+E31+E38+E42</f>
        <v>25097233.989999998</v>
      </c>
      <c r="F47" s="28">
        <f>F9+F19+F23+F26+F27+F31+F38+F42</f>
        <v>23533986.990000002</v>
      </c>
    </row>
    <row r="48" spans="1:6">
      <c r="A48" s="7"/>
      <c r="B48" s="27"/>
      <c r="C48" s="27"/>
      <c r="D48" s="17"/>
      <c r="E48" s="27"/>
      <c r="F48" s="27"/>
    </row>
    <row r="49" spans="1:6">
      <c r="A49" s="6" t="s">
        <v>85</v>
      </c>
      <c r="B49" s="27"/>
      <c r="C49" s="27"/>
      <c r="D49" s="18" t="s">
        <v>86</v>
      </c>
      <c r="E49" s="27"/>
      <c r="F49" s="27"/>
    </row>
    <row r="50" spans="1:6">
      <c r="A50" s="9" t="s">
        <v>87</v>
      </c>
      <c r="B50" s="39">
        <v>0</v>
      </c>
      <c r="C50" s="39">
        <v>0</v>
      </c>
      <c r="D50" s="15" t="s">
        <v>88</v>
      </c>
      <c r="E50" s="39">
        <v>72654</v>
      </c>
      <c r="F50" s="39">
        <v>72654</v>
      </c>
    </row>
    <row r="51" spans="1:6">
      <c r="A51" s="9" t="s">
        <v>89</v>
      </c>
      <c r="B51" s="39">
        <v>0</v>
      </c>
      <c r="C51" s="39">
        <v>0</v>
      </c>
      <c r="D51" s="15" t="s">
        <v>90</v>
      </c>
      <c r="E51" s="39">
        <v>0</v>
      </c>
      <c r="F51" s="39">
        <v>0</v>
      </c>
    </row>
    <row r="52" spans="1:6">
      <c r="A52" s="9" t="s">
        <v>91</v>
      </c>
      <c r="B52" s="39">
        <v>54198555.549999997</v>
      </c>
      <c r="C52" s="39">
        <v>51221122.299999997</v>
      </c>
      <c r="D52" s="15" t="s">
        <v>92</v>
      </c>
      <c r="E52" s="39">
        <v>0</v>
      </c>
      <c r="F52" s="39">
        <v>0</v>
      </c>
    </row>
    <row r="53" spans="1:6">
      <c r="A53" s="9" t="s">
        <v>93</v>
      </c>
      <c r="B53" s="39">
        <v>38190557.340000004</v>
      </c>
      <c r="C53" s="39">
        <v>35524897.590000004</v>
      </c>
      <c r="D53" s="15" t="s">
        <v>94</v>
      </c>
      <c r="E53" s="39">
        <v>0</v>
      </c>
      <c r="F53" s="39">
        <v>0</v>
      </c>
    </row>
    <row r="54" spans="1:6">
      <c r="A54" s="9" t="s">
        <v>95</v>
      </c>
      <c r="B54" s="39">
        <v>3516386.89</v>
      </c>
      <c r="C54" s="39">
        <v>3516386.89</v>
      </c>
      <c r="D54" s="15" t="s">
        <v>96</v>
      </c>
      <c r="E54" s="39">
        <v>0</v>
      </c>
      <c r="F54" s="39">
        <v>0</v>
      </c>
    </row>
    <row r="55" spans="1:6">
      <c r="A55" s="9" t="s">
        <v>97</v>
      </c>
      <c r="B55" s="39">
        <v>-11567679.92</v>
      </c>
      <c r="C55" s="39">
        <v>-11567679.92</v>
      </c>
      <c r="D55" s="19" t="s">
        <v>98</v>
      </c>
      <c r="E55" s="39">
        <v>0</v>
      </c>
      <c r="F55" s="39">
        <v>0</v>
      </c>
    </row>
    <row r="56" spans="1:6">
      <c r="A56" s="9" t="s">
        <v>99</v>
      </c>
      <c r="B56" s="39">
        <v>3744266.72</v>
      </c>
      <c r="C56" s="39">
        <v>3744266.72</v>
      </c>
      <c r="D56" s="17"/>
      <c r="E56" s="27"/>
      <c r="F56" s="27"/>
    </row>
    <row r="57" spans="1:6">
      <c r="A57" s="9" t="s">
        <v>100</v>
      </c>
      <c r="B57" s="39">
        <v>0</v>
      </c>
      <c r="C57" s="39">
        <v>0</v>
      </c>
      <c r="D57" s="18" t="s">
        <v>101</v>
      </c>
      <c r="E57" s="28">
        <f>SUM(E50:E55)</f>
        <v>72654</v>
      </c>
      <c r="F57" s="28">
        <f>SUM(F50:F55)</f>
        <v>72654</v>
      </c>
    </row>
    <row r="58" spans="1:6">
      <c r="A58" s="9" t="s">
        <v>102</v>
      </c>
      <c r="B58" s="39">
        <v>0</v>
      </c>
      <c r="C58" s="39">
        <v>0</v>
      </c>
      <c r="D58" s="17"/>
      <c r="E58" s="27"/>
      <c r="F58" s="27"/>
    </row>
    <row r="59" spans="1:6">
      <c r="A59" s="7"/>
      <c r="B59" s="27"/>
      <c r="C59" s="27"/>
      <c r="D59" s="18" t="s">
        <v>103</v>
      </c>
      <c r="E59" s="28">
        <f>E47+E57</f>
        <v>25169887.989999998</v>
      </c>
      <c r="F59" s="28">
        <f>F47+F57</f>
        <v>23606640.990000002</v>
      </c>
    </row>
    <row r="60" spans="1:6">
      <c r="A60" s="11" t="s">
        <v>104</v>
      </c>
      <c r="B60" s="28">
        <f>SUM(B50:B58)</f>
        <v>88082086.579999998</v>
      </c>
      <c r="C60" s="28">
        <f>SUM(C50:C58)</f>
        <v>82438993.579999998</v>
      </c>
      <c r="D60" s="17"/>
      <c r="E60" s="27"/>
      <c r="F60" s="27"/>
    </row>
    <row r="61" spans="1:6">
      <c r="A61" s="7"/>
      <c r="B61" s="27"/>
      <c r="C61" s="27"/>
      <c r="D61" s="20" t="s">
        <v>105</v>
      </c>
      <c r="E61" s="27"/>
      <c r="F61" s="27"/>
    </row>
    <row r="62" spans="1:6">
      <c r="A62" s="11" t="s">
        <v>106</v>
      </c>
      <c r="B62" s="28">
        <f>SUM(B47+B60)</f>
        <v>164315579.13999999</v>
      </c>
      <c r="C62" s="28">
        <f>SUM(C47+C60)</f>
        <v>150207350.29000002</v>
      </c>
      <c r="D62" s="17"/>
      <c r="E62" s="27"/>
      <c r="F62" s="27"/>
    </row>
    <row r="63" spans="1:6">
      <c r="A63" s="7"/>
      <c r="B63" s="24"/>
      <c r="C63" s="24"/>
      <c r="D63" s="21" t="s">
        <v>107</v>
      </c>
      <c r="E63" s="26">
        <f>SUM(E64:E66)</f>
        <v>139802685.24000001</v>
      </c>
      <c r="F63" s="26">
        <f>SUM(F64:F66)</f>
        <v>139802685.24000001</v>
      </c>
    </row>
    <row r="64" spans="1:6">
      <c r="A64" s="7"/>
      <c r="B64" s="24"/>
      <c r="C64" s="24"/>
      <c r="D64" s="15" t="s">
        <v>108</v>
      </c>
      <c r="E64" s="39">
        <v>139098132.74000001</v>
      </c>
      <c r="F64" s="39">
        <v>139098132.74000001</v>
      </c>
    </row>
    <row r="65" spans="1:6">
      <c r="A65" s="7"/>
      <c r="B65" s="24"/>
      <c r="C65" s="24"/>
      <c r="D65" s="19" t="s">
        <v>109</v>
      </c>
      <c r="E65" s="39">
        <v>704552.5</v>
      </c>
      <c r="F65" s="39">
        <v>704552.5</v>
      </c>
    </row>
    <row r="66" spans="1:6">
      <c r="A66" s="7"/>
      <c r="B66" s="24"/>
      <c r="C66" s="24"/>
      <c r="D66" s="15" t="s">
        <v>110</v>
      </c>
      <c r="E66" s="39">
        <v>0</v>
      </c>
      <c r="F66" s="39">
        <v>0</v>
      </c>
    </row>
    <row r="67" spans="1:6">
      <c r="A67" s="7"/>
      <c r="B67" s="24"/>
      <c r="C67" s="24"/>
      <c r="D67" s="17"/>
      <c r="E67" s="27"/>
      <c r="F67" s="27"/>
    </row>
    <row r="68" spans="1:6">
      <c r="A68" s="7"/>
      <c r="B68" s="24"/>
      <c r="C68" s="24"/>
      <c r="D68" s="21" t="s">
        <v>111</v>
      </c>
      <c r="E68" s="26">
        <f>SUM(E69:E73)</f>
        <v>-656994.49000000022</v>
      </c>
      <c r="F68" s="26">
        <f>SUM(F69:F73)</f>
        <v>-13201976.34</v>
      </c>
    </row>
    <row r="69" spans="1:6">
      <c r="A69" s="12"/>
      <c r="B69" s="24"/>
      <c r="C69" s="24"/>
      <c r="D69" s="15" t="s">
        <v>112</v>
      </c>
      <c r="E69" s="39">
        <v>12562391.85</v>
      </c>
      <c r="F69" s="39">
        <v>12299585.539999999</v>
      </c>
    </row>
    <row r="70" spans="1:6">
      <c r="A70" s="12"/>
      <c r="B70" s="24"/>
      <c r="C70" s="24"/>
      <c r="D70" s="15" t="s">
        <v>113</v>
      </c>
      <c r="E70" s="39">
        <v>-13219386.34</v>
      </c>
      <c r="F70" s="39">
        <v>-25501561.879999999</v>
      </c>
    </row>
    <row r="71" spans="1:6">
      <c r="A71" s="12"/>
      <c r="B71" s="24"/>
      <c r="C71" s="24"/>
      <c r="D71" s="15" t="s">
        <v>114</v>
      </c>
      <c r="E71" s="39">
        <v>0</v>
      </c>
      <c r="F71" s="39">
        <v>0</v>
      </c>
    </row>
    <row r="72" spans="1:6">
      <c r="A72" s="12"/>
      <c r="B72" s="24"/>
      <c r="C72" s="24"/>
      <c r="D72" s="15" t="s">
        <v>115</v>
      </c>
      <c r="E72" s="39">
        <v>0</v>
      </c>
      <c r="F72" s="39">
        <v>0</v>
      </c>
    </row>
    <row r="73" spans="1:6">
      <c r="A73" s="12"/>
      <c r="B73" s="24"/>
      <c r="C73" s="24"/>
      <c r="D73" s="15" t="s">
        <v>116</v>
      </c>
      <c r="E73" s="39">
        <v>0</v>
      </c>
      <c r="F73" s="39">
        <v>0</v>
      </c>
    </row>
    <row r="74" spans="1:6">
      <c r="A74" s="12"/>
      <c r="B74" s="24"/>
      <c r="C74" s="24"/>
      <c r="D74" s="17"/>
      <c r="E74" s="27"/>
      <c r="F74" s="27"/>
    </row>
    <row r="75" spans="1:6">
      <c r="A75" s="12"/>
      <c r="B75" s="24"/>
      <c r="C75" s="24"/>
      <c r="D75" s="21" t="s">
        <v>117</v>
      </c>
      <c r="E75" s="26">
        <f>E76+E77</f>
        <v>0</v>
      </c>
      <c r="F75" s="26">
        <f>F76+F77</f>
        <v>0</v>
      </c>
    </row>
    <row r="76" spans="1:6">
      <c r="A76" s="12"/>
      <c r="B76" s="24"/>
      <c r="C76" s="24"/>
      <c r="D76" s="15" t="s">
        <v>118</v>
      </c>
      <c r="E76" s="39">
        <v>0</v>
      </c>
      <c r="F76" s="39">
        <v>0</v>
      </c>
    </row>
    <row r="77" spans="1:6">
      <c r="A77" s="12"/>
      <c r="B77" s="24"/>
      <c r="C77" s="24"/>
      <c r="D77" s="15" t="s">
        <v>119</v>
      </c>
      <c r="E77" s="39">
        <v>0</v>
      </c>
      <c r="F77" s="39">
        <v>0</v>
      </c>
    </row>
    <row r="78" spans="1:6">
      <c r="A78" s="12"/>
      <c r="B78" s="24"/>
      <c r="C78" s="24"/>
      <c r="D78" s="17"/>
      <c r="E78" s="27"/>
      <c r="F78" s="27"/>
    </row>
    <row r="79" spans="1:6">
      <c r="A79" s="12"/>
      <c r="B79" s="24"/>
      <c r="C79" s="24"/>
      <c r="D79" s="18" t="s">
        <v>120</v>
      </c>
      <c r="E79" s="28">
        <f>E63+E68+E75</f>
        <v>139145690.75</v>
      </c>
      <c r="F79" s="28">
        <f>F63+F68+F75</f>
        <v>126600708.90000001</v>
      </c>
    </row>
    <row r="80" spans="1:6">
      <c r="A80" s="12"/>
      <c r="B80" s="24"/>
      <c r="C80" s="24"/>
      <c r="D80" s="17"/>
      <c r="E80" s="27"/>
      <c r="F80" s="27"/>
    </row>
    <row r="81" spans="1:6">
      <c r="A81" s="12"/>
      <c r="B81" s="24"/>
      <c r="C81" s="24"/>
      <c r="D81" s="18" t="s">
        <v>121</v>
      </c>
      <c r="E81" s="28">
        <f>E59+E79</f>
        <v>164315578.74000001</v>
      </c>
      <c r="F81" s="28">
        <f>F59+F79</f>
        <v>150207349.89000002</v>
      </c>
    </row>
    <row r="82" spans="1:6">
      <c r="A82" s="13"/>
      <c r="B82" s="23"/>
      <c r="C82" s="23"/>
      <c r="D82" s="22"/>
      <c r="E82" s="25"/>
      <c r="F82" s="25"/>
    </row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E42:F42 E78:F81 E47:F47 B17:C17 B25:C25 B31:C31 B38:C38 B41:C41 B59:C62 B9:C9 E9:F9 E19:F19 E23:F23 E27:F27 E31:F31 E38:F38 E56:F63 E67:F68 E74:F75 B46:C49">
      <formula1>-1.79769313486231E+100</formula1>
      <formula2>1.79769313486231E+100</formula2>
    </dataValidation>
    <dataValidation allowBlank="1" showInputMessage="1" showErrorMessage="1" prompt="31 de diciembre de 20XN-1 (e)" sqref="C6 F6"/>
    <dataValidation allowBlank="1" showInputMessage="1" showErrorMessage="1" prompt="20XN (d)" sqref="B6 E6"/>
  </dataValidations>
  <pageMargins left="0.25" right="0.25" top="0.75" bottom="0.75" header="0.3" footer="0.3"/>
  <pageSetup scale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workbookViewId="0">
      <selection activeCell="C15" sqref="C15"/>
    </sheetView>
  </sheetViews>
  <sheetFormatPr baseColWidth="10" defaultRowHeight="15"/>
  <cols>
    <col min="1" max="1" width="56.85546875" bestFit="1" customWidth="1"/>
    <col min="2" max="2" width="18.85546875" customWidth="1"/>
    <col min="3" max="3" width="20.42578125" customWidth="1"/>
    <col min="4" max="4" width="17.5703125" customWidth="1"/>
    <col min="5" max="5" width="19.5703125" customWidth="1"/>
    <col min="6" max="6" width="17.42578125" customWidth="1"/>
    <col min="7" max="8" width="17.140625" customWidth="1"/>
  </cols>
  <sheetData>
    <row r="1" spans="1:9" ht="26.25">
      <c r="A1" s="70" t="s">
        <v>125</v>
      </c>
      <c r="B1" s="70"/>
      <c r="C1" s="70"/>
      <c r="D1" s="70"/>
      <c r="E1" s="70"/>
      <c r="F1" s="70"/>
      <c r="G1" s="70"/>
      <c r="H1" s="70"/>
      <c r="I1" s="54"/>
    </row>
    <row r="2" spans="1:9">
      <c r="A2" s="71" t="s">
        <v>122</v>
      </c>
      <c r="B2" s="72"/>
      <c r="C2" s="72"/>
      <c r="D2" s="72"/>
      <c r="E2" s="72"/>
      <c r="F2" s="72"/>
      <c r="G2" s="72"/>
      <c r="H2" s="73"/>
      <c r="I2" s="41"/>
    </row>
    <row r="3" spans="1:9">
      <c r="A3" s="33" t="s">
        <v>126</v>
      </c>
      <c r="B3" s="74"/>
      <c r="C3" s="74"/>
      <c r="D3" s="74"/>
      <c r="E3" s="74"/>
      <c r="F3" s="74"/>
      <c r="G3" s="74"/>
      <c r="H3" s="35"/>
      <c r="I3" s="41"/>
    </row>
    <row r="4" spans="1:9">
      <c r="A4" s="75" t="s">
        <v>127</v>
      </c>
      <c r="B4" s="76"/>
      <c r="C4" s="76"/>
      <c r="D4" s="76"/>
      <c r="E4" s="76"/>
      <c r="F4" s="76"/>
      <c r="G4" s="76"/>
      <c r="H4" s="77"/>
      <c r="I4" s="41"/>
    </row>
    <row r="5" spans="1:9">
      <c r="A5" s="36" t="s">
        <v>2</v>
      </c>
      <c r="B5" s="37"/>
      <c r="C5" s="37"/>
      <c r="D5" s="37"/>
      <c r="E5" s="37"/>
      <c r="F5" s="37"/>
      <c r="G5" s="37"/>
      <c r="H5" s="38"/>
      <c r="I5" s="41"/>
    </row>
    <row r="6" spans="1:9" ht="75">
      <c r="A6" s="55" t="s">
        <v>128</v>
      </c>
      <c r="B6" s="56" t="s">
        <v>129</v>
      </c>
      <c r="C6" s="55" t="s">
        <v>130</v>
      </c>
      <c r="D6" s="55" t="s">
        <v>131</v>
      </c>
      <c r="E6" s="55" t="s">
        <v>132</v>
      </c>
      <c r="F6" s="55" t="s">
        <v>133</v>
      </c>
      <c r="G6" s="55" t="s">
        <v>134</v>
      </c>
      <c r="H6" s="48" t="s">
        <v>135</v>
      </c>
      <c r="I6" s="42"/>
    </row>
    <row r="7" spans="1:9">
      <c r="A7" s="45"/>
      <c r="B7" s="45"/>
      <c r="C7" s="45"/>
      <c r="D7" s="45"/>
      <c r="E7" s="45"/>
      <c r="F7" s="45"/>
      <c r="G7" s="45"/>
      <c r="H7" s="45"/>
      <c r="I7" s="42"/>
    </row>
    <row r="8" spans="1:9">
      <c r="A8" s="57" t="s">
        <v>136</v>
      </c>
      <c r="B8" s="62">
        <v>0</v>
      </c>
      <c r="C8" s="62">
        <v>0</v>
      </c>
      <c r="D8" s="62">
        <v>0</v>
      </c>
      <c r="E8" s="62">
        <v>0</v>
      </c>
      <c r="F8" s="62">
        <v>0</v>
      </c>
      <c r="G8" s="62">
        <v>0</v>
      </c>
      <c r="H8" s="62">
        <v>0</v>
      </c>
      <c r="I8" s="41"/>
    </row>
    <row r="9" spans="1:9">
      <c r="A9" s="58" t="s">
        <v>137</v>
      </c>
      <c r="B9" s="63">
        <v>0</v>
      </c>
      <c r="C9" s="63">
        <v>0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41"/>
    </row>
    <row r="10" spans="1:9">
      <c r="A10" s="59" t="s">
        <v>138</v>
      </c>
      <c r="B10" s="69">
        <v>0</v>
      </c>
      <c r="C10" s="69">
        <v>0</v>
      </c>
      <c r="D10" s="69">
        <v>0</v>
      </c>
      <c r="E10" s="69">
        <v>0</v>
      </c>
      <c r="F10" s="63">
        <v>0</v>
      </c>
      <c r="G10" s="69">
        <v>0</v>
      </c>
      <c r="H10" s="69">
        <v>0</v>
      </c>
      <c r="I10" s="41"/>
    </row>
    <row r="11" spans="1:9">
      <c r="A11" s="59" t="s">
        <v>139</v>
      </c>
      <c r="B11" s="69">
        <v>0</v>
      </c>
      <c r="C11" s="63">
        <v>0</v>
      </c>
      <c r="D11" s="69">
        <v>0</v>
      </c>
      <c r="E11" s="69">
        <v>0</v>
      </c>
      <c r="F11" s="63">
        <v>0</v>
      </c>
      <c r="G11" s="69">
        <v>0</v>
      </c>
      <c r="H11" s="63">
        <v>0</v>
      </c>
      <c r="I11" s="41"/>
    </row>
    <row r="12" spans="1:9">
      <c r="A12" s="59" t="s">
        <v>140</v>
      </c>
      <c r="B12" s="69">
        <v>0</v>
      </c>
      <c r="C12" s="63">
        <v>0</v>
      </c>
      <c r="D12" s="69">
        <v>0</v>
      </c>
      <c r="E12" s="69">
        <v>0</v>
      </c>
      <c r="F12" s="63">
        <v>0</v>
      </c>
      <c r="G12" s="69">
        <v>0</v>
      </c>
      <c r="H12" s="63">
        <v>0</v>
      </c>
      <c r="I12" s="41"/>
    </row>
    <row r="13" spans="1:9">
      <c r="A13" s="58" t="s">
        <v>141</v>
      </c>
      <c r="B13" s="63">
        <v>0</v>
      </c>
      <c r="C13" s="63">
        <v>0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41"/>
    </row>
    <row r="14" spans="1:9">
      <c r="A14" s="59" t="s">
        <v>142</v>
      </c>
      <c r="B14" s="69">
        <v>0</v>
      </c>
      <c r="C14" s="69">
        <v>0</v>
      </c>
      <c r="D14" s="69">
        <v>0</v>
      </c>
      <c r="E14" s="69">
        <v>0</v>
      </c>
      <c r="F14" s="63">
        <v>0</v>
      </c>
      <c r="G14" s="63">
        <v>0</v>
      </c>
      <c r="H14" s="69">
        <v>0</v>
      </c>
      <c r="I14" s="41"/>
    </row>
    <row r="15" spans="1:9">
      <c r="A15" s="59" t="s">
        <v>143</v>
      </c>
      <c r="B15" s="69">
        <v>0</v>
      </c>
      <c r="C15" s="69">
        <v>0</v>
      </c>
      <c r="D15" s="69">
        <v>0</v>
      </c>
      <c r="E15" s="69">
        <v>0</v>
      </c>
      <c r="F15" s="63">
        <v>0</v>
      </c>
      <c r="G15" s="63">
        <v>0</v>
      </c>
      <c r="H15" s="63">
        <v>0</v>
      </c>
      <c r="I15" s="41"/>
    </row>
    <row r="16" spans="1:9">
      <c r="A16" s="59" t="s">
        <v>144</v>
      </c>
      <c r="B16" s="69">
        <v>0</v>
      </c>
      <c r="C16" s="69">
        <v>0</v>
      </c>
      <c r="D16" s="69">
        <v>0</v>
      </c>
      <c r="E16" s="69">
        <v>0</v>
      </c>
      <c r="F16" s="63">
        <v>0</v>
      </c>
      <c r="G16" s="63">
        <v>0</v>
      </c>
      <c r="H16" s="63">
        <v>0</v>
      </c>
      <c r="I16" s="41"/>
    </row>
    <row r="17" spans="1:8">
      <c r="A17" s="49"/>
      <c r="B17" s="64"/>
      <c r="C17" s="64"/>
      <c r="D17" s="64"/>
      <c r="E17" s="64"/>
      <c r="F17" s="64"/>
      <c r="G17" s="64"/>
      <c r="H17" s="64"/>
    </row>
    <row r="18" spans="1:8">
      <c r="A18" s="57" t="s">
        <v>145</v>
      </c>
      <c r="B18" s="62">
        <v>23606641.390000001</v>
      </c>
      <c r="C18" s="65"/>
      <c r="D18" s="65"/>
      <c r="E18" s="65"/>
      <c r="F18" s="62">
        <v>25169888.390000001</v>
      </c>
      <c r="G18" s="65"/>
      <c r="H18" s="65"/>
    </row>
    <row r="19" spans="1:8">
      <c r="A19" s="53"/>
      <c r="B19" s="66"/>
      <c r="C19" s="66"/>
      <c r="D19" s="66"/>
      <c r="E19" s="66"/>
      <c r="F19" s="66"/>
      <c r="G19" s="66"/>
      <c r="H19" s="66"/>
    </row>
    <row r="20" spans="1:8">
      <c r="A20" s="57" t="s">
        <v>146</v>
      </c>
      <c r="B20" s="62">
        <v>23606641.390000001</v>
      </c>
      <c r="C20" s="62">
        <v>0</v>
      </c>
      <c r="D20" s="62">
        <v>0</v>
      </c>
      <c r="E20" s="62">
        <v>0</v>
      </c>
      <c r="F20" s="62">
        <v>25169888.390000001</v>
      </c>
      <c r="G20" s="62">
        <v>0</v>
      </c>
      <c r="H20" s="62">
        <v>0</v>
      </c>
    </row>
    <row r="21" spans="1:8">
      <c r="A21" s="49"/>
      <c r="B21" s="67"/>
      <c r="C21" s="67"/>
      <c r="D21" s="67"/>
      <c r="E21" s="67"/>
      <c r="F21" s="67"/>
      <c r="G21" s="67"/>
      <c r="H21" s="67"/>
    </row>
    <row r="22" spans="1:8" ht="17.25">
      <c r="A22" s="57" t="s">
        <v>147</v>
      </c>
      <c r="B22" s="62">
        <v>0</v>
      </c>
      <c r="C22" s="62">
        <v>0</v>
      </c>
      <c r="D22" s="62">
        <v>0</v>
      </c>
      <c r="E22" s="62">
        <v>0</v>
      </c>
      <c r="F22" s="62">
        <v>0</v>
      </c>
      <c r="G22" s="62">
        <v>0</v>
      </c>
      <c r="H22" s="62">
        <v>0</v>
      </c>
    </row>
    <row r="23" spans="1:8">
      <c r="A23" s="60" t="s">
        <v>148</v>
      </c>
      <c r="B23" s="63">
        <v>0</v>
      </c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</row>
    <row r="24" spans="1:8">
      <c r="A24" s="60" t="s">
        <v>149</v>
      </c>
      <c r="B24" s="63">
        <v>0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</row>
    <row r="25" spans="1:8">
      <c r="A25" s="60" t="s">
        <v>150</v>
      </c>
      <c r="B25" s="63">
        <v>0</v>
      </c>
      <c r="C25" s="63">
        <v>0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</row>
    <row r="26" spans="1:8">
      <c r="A26" s="52" t="s">
        <v>151</v>
      </c>
      <c r="B26" s="67"/>
      <c r="C26" s="67"/>
      <c r="D26" s="67"/>
      <c r="E26" s="67"/>
      <c r="F26" s="67"/>
      <c r="G26" s="67"/>
      <c r="H26" s="67"/>
    </row>
    <row r="27" spans="1:8" ht="17.25">
      <c r="A27" s="57" t="s">
        <v>152</v>
      </c>
      <c r="B27" s="62">
        <v>0</v>
      </c>
      <c r="C27" s="62">
        <v>0</v>
      </c>
      <c r="D27" s="62">
        <v>0</v>
      </c>
      <c r="E27" s="62">
        <v>0</v>
      </c>
      <c r="F27" s="62">
        <v>0</v>
      </c>
      <c r="G27" s="62">
        <v>0</v>
      </c>
      <c r="H27" s="62">
        <v>0</v>
      </c>
    </row>
    <row r="28" spans="1:8">
      <c r="A28" s="60" t="s">
        <v>153</v>
      </c>
      <c r="B28" s="63">
        <v>0</v>
      </c>
      <c r="C28" s="63">
        <v>0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</row>
    <row r="29" spans="1:8">
      <c r="A29" s="60" t="s">
        <v>154</v>
      </c>
      <c r="B29" s="63">
        <v>0</v>
      </c>
      <c r="C29" s="63">
        <v>0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</row>
    <row r="30" spans="1:8">
      <c r="A30" s="60" t="s">
        <v>155</v>
      </c>
      <c r="B30" s="63">
        <v>0</v>
      </c>
      <c r="C30" s="63">
        <v>0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</row>
    <row r="31" spans="1:8">
      <c r="A31" s="61" t="s">
        <v>151</v>
      </c>
      <c r="B31" s="68"/>
      <c r="C31" s="68"/>
      <c r="D31" s="68"/>
      <c r="E31" s="68"/>
      <c r="F31" s="68"/>
      <c r="G31" s="68"/>
      <c r="H31" s="68"/>
    </row>
    <row r="32" spans="1:8">
      <c r="A32" s="54"/>
      <c r="B32" s="41"/>
      <c r="C32" s="41"/>
      <c r="D32" s="41"/>
      <c r="E32" s="41"/>
      <c r="F32" s="41"/>
      <c r="G32" s="41"/>
      <c r="H32" s="41"/>
    </row>
    <row r="33" spans="1:8">
      <c r="A33" s="40" t="s">
        <v>156</v>
      </c>
      <c r="B33" s="40"/>
      <c r="C33" s="40"/>
      <c r="D33" s="40"/>
      <c r="E33" s="40"/>
      <c r="F33" s="40"/>
      <c r="G33" s="40"/>
      <c r="H33" s="40"/>
    </row>
    <row r="34" spans="1:8">
      <c r="A34" s="40"/>
      <c r="B34" s="40"/>
      <c r="C34" s="40"/>
      <c r="D34" s="40"/>
      <c r="E34" s="40"/>
      <c r="F34" s="40"/>
      <c r="G34" s="40"/>
      <c r="H34" s="40"/>
    </row>
    <row r="35" spans="1:8">
      <c r="A35" s="40"/>
      <c r="B35" s="40"/>
      <c r="C35" s="40"/>
      <c r="D35" s="40"/>
      <c r="E35" s="40"/>
      <c r="F35" s="40"/>
      <c r="G35" s="40"/>
      <c r="H35" s="40"/>
    </row>
    <row r="36" spans="1:8">
      <c r="A36" s="40"/>
      <c r="B36" s="40"/>
      <c r="C36" s="40"/>
      <c r="D36" s="40"/>
      <c r="E36" s="40"/>
      <c r="F36" s="40"/>
      <c r="G36" s="40"/>
      <c r="H36" s="40"/>
    </row>
    <row r="37" spans="1:8">
      <c r="A37" s="40"/>
      <c r="B37" s="40"/>
      <c r="C37" s="40"/>
      <c r="D37" s="40"/>
      <c r="E37" s="40"/>
      <c r="F37" s="40"/>
      <c r="G37" s="40"/>
      <c r="H37" s="40"/>
    </row>
    <row r="38" spans="1:8">
      <c r="A38" s="54"/>
      <c r="B38" s="41"/>
      <c r="C38" s="41"/>
      <c r="D38" s="41"/>
      <c r="E38" s="41"/>
      <c r="F38" s="41"/>
      <c r="G38" s="41"/>
      <c r="H38" s="41"/>
    </row>
    <row r="39" spans="1:8" ht="30">
      <c r="A39" s="55" t="s">
        <v>157</v>
      </c>
      <c r="B39" s="55" t="s">
        <v>158</v>
      </c>
      <c r="C39" s="55" t="s">
        <v>159</v>
      </c>
      <c r="D39" s="55" t="s">
        <v>160</v>
      </c>
      <c r="E39" s="55" t="s">
        <v>161</v>
      </c>
      <c r="F39" s="48" t="s">
        <v>162</v>
      </c>
      <c r="G39" s="41"/>
      <c r="H39" s="41"/>
    </row>
    <row r="40" spans="1:8">
      <c r="A40" s="53"/>
      <c r="B40" s="43"/>
      <c r="C40" s="43"/>
      <c r="D40" s="43"/>
      <c r="E40" s="43"/>
      <c r="F40" s="43"/>
      <c r="G40" s="41"/>
      <c r="H40" s="41"/>
    </row>
    <row r="41" spans="1:8">
      <c r="A41" s="57" t="s">
        <v>163</v>
      </c>
      <c r="B41" s="51">
        <v>0</v>
      </c>
      <c r="C41" s="51">
        <v>0</v>
      </c>
      <c r="D41" s="51">
        <v>0</v>
      </c>
      <c r="E41" s="51">
        <v>0</v>
      </c>
      <c r="F41" s="51">
        <v>0</v>
      </c>
      <c r="G41" s="41"/>
      <c r="H41" s="41"/>
    </row>
    <row r="42" spans="1:8">
      <c r="A42" s="60" t="s">
        <v>164</v>
      </c>
      <c r="B42" s="50"/>
      <c r="C42" s="50"/>
      <c r="D42" s="50"/>
      <c r="E42" s="50"/>
      <c r="F42" s="50"/>
      <c r="G42" s="47"/>
      <c r="H42" s="47"/>
    </row>
    <row r="43" spans="1:8">
      <c r="A43" s="60" t="s">
        <v>165</v>
      </c>
      <c r="B43" s="50"/>
      <c r="C43" s="50"/>
      <c r="D43" s="50"/>
      <c r="E43" s="50"/>
      <c r="F43" s="50"/>
      <c r="G43" s="47"/>
      <c r="H43" s="47"/>
    </row>
    <row r="44" spans="1:8">
      <c r="A44" s="60" t="s">
        <v>166</v>
      </c>
      <c r="B44" s="50"/>
      <c r="C44" s="50"/>
      <c r="D44" s="50"/>
      <c r="E44" s="50"/>
      <c r="F44" s="50"/>
      <c r="G44" s="47"/>
      <c r="H44" s="47"/>
    </row>
    <row r="45" spans="1:8">
      <c r="A45" s="46" t="s">
        <v>151</v>
      </c>
      <c r="B45" s="44"/>
      <c r="C45" s="44"/>
      <c r="D45" s="44"/>
      <c r="E45" s="44"/>
      <c r="F45" s="44"/>
      <c r="G45" s="41"/>
      <c r="H45" s="41"/>
    </row>
    <row r="46" spans="1:8">
      <c r="A46" s="41"/>
      <c r="B46" s="41"/>
      <c r="C46" s="41"/>
      <c r="D46" s="41"/>
      <c r="E46" s="41"/>
      <c r="F46" s="41"/>
      <c r="G46" s="41"/>
      <c r="H46" s="41"/>
    </row>
    <row r="47" spans="1:8">
      <c r="A47" s="41"/>
      <c r="B47" s="41"/>
      <c r="C47" s="41"/>
      <c r="D47" s="41"/>
      <c r="E47" s="41"/>
      <c r="F47" s="41"/>
      <c r="G47" s="41"/>
      <c r="H47" s="41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A32" sqref="A32"/>
    </sheetView>
  </sheetViews>
  <sheetFormatPr baseColWidth="10" defaultRowHeight="15"/>
  <cols>
    <col min="1" max="1" width="60.140625" bestFit="1" customWidth="1"/>
    <col min="2" max="2" width="15.140625" customWidth="1"/>
    <col min="3" max="3" width="15.5703125" customWidth="1"/>
    <col min="4" max="4" width="18.140625" customWidth="1"/>
    <col min="5" max="5" width="19.140625" customWidth="1"/>
    <col min="6" max="6" width="18.42578125" customWidth="1"/>
    <col min="7" max="7" width="18.7109375" customWidth="1"/>
    <col min="8" max="8" width="21.28515625" customWidth="1"/>
    <col min="9" max="9" width="19.7109375" customWidth="1"/>
    <col min="10" max="10" width="17.85546875" customWidth="1"/>
    <col min="11" max="11" width="20.7109375" customWidth="1"/>
  </cols>
  <sheetData>
    <row r="1" spans="1:12" ht="21">
      <c r="A1" s="29" t="s">
        <v>167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88"/>
    </row>
    <row r="2" spans="1:12">
      <c r="A2" s="71" t="s">
        <v>122</v>
      </c>
      <c r="B2" s="72"/>
      <c r="C2" s="72"/>
      <c r="D2" s="72"/>
      <c r="E2" s="72"/>
      <c r="F2" s="72"/>
      <c r="G2" s="72"/>
      <c r="H2" s="72"/>
      <c r="I2" s="72"/>
      <c r="J2" s="72"/>
      <c r="K2" s="73"/>
      <c r="L2" s="80"/>
    </row>
    <row r="3" spans="1:12">
      <c r="A3" s="33" t="s">
        <v>168</v>
      </c>
      <c r="B3" s="74"/>
      <c r="C3" s="74"/>
      <c r="D3" s="74"/>
      <c r="E3" s="74"/>
      <c r="F3" s="74"/>
      <c r="G3" s="74"/>
      <c r="H3" s="74"/>
      <c r="I3" s="74"/>
      <c r="J3" s="74"/>
      <c r="K3" s="35"/>
      <c r="L3" s="80"/>
    </row>
    <row r="4" spans="1:12">
      <c r="A4" s="75" t="s">
        <v>169</v>
      </c>
      <c r="B4" s="76"/>
      <c r="C4" s="76"/>
      <c r="D4" s="76"/>
      <c r="E4" s="76"/>
      <c r="F4" s="76"/>
      <c r="G4" s="76"/>
      <c r="H4" s="76"/>
      <c r="I4" s="76"/>
      <c r="J4" s="76"/>
      <c r="K4" s="77"/>
      <c r="L4" s="80"/>
    </row>
    <row r="5" spans="1:12">
      <c r="A5" s="33" t="s">
        <v>2</v>
      </c>
      <c r="B5" s="74"/>
      <c r="C5" s="74"/>
      <c r="D5" s="74"/>
      <c r="E5" s="74"/>
      <c r="F5" s="74"/>
      <c r="G5" s="74"/>
      <c r="H5" s="74"/>
      <c r="I5" s="74"/>
      <c r="J5" s="74"/>
      <c r="K5" s="35"/>
      <c r="L5" s="80"/>
    </row>
    <row r="6" spans="1:12" ht="75">
      <c r="A6" s="86" t="s">
        <v>170</v>
      </c>
      <c r="B6" s="86" t="s">
        <v>171</v>
      </c>
      <c r="C6" s="86" t="s">
        <v>172</v>
      </c>
      <c r="D6" s="86" t="s">
        <v>173</v>
      </c>
      <c r="E6" s="86" t="s">
        <v>174</v>
      </c>
      <c r="F6" s="86" t="s">
        <v>175</v>
      </c>
      <c r="G6" s="86" t="s">
        <v>176</v>
      </c>
      <c r="H6" s="86" t="s">
        <v>177</v>
      </c>
      <c r="I6" s="94" t="s">
        <v>178</v>
      </c>
      <c r="J6" s="94" t="s">
        <v>179</v>
      </c>
      <c r="K6" s="94" t="s">
        <v>180</v>
      </c>
      <c r="L6" s="80"/>
    </row>
    <row r="7" spans="1:12">
      <c r="A7" s="81"/>
      <c r="B7" s="82"/>
      <c r="C7" s="82"/>
      <c r="D7" s="82"/>
      <c r="E7" s="82"/>
      <c r="F7" s="82"/>
      <c r="G7" s="82"/>
      <c r="H7" s="82"/>
      <c r="I7" s="82"/>
      <c r="J7" s="82"/>
      <c r="K7" s="82"/>
      <c r="L7" s="80"/>
    </row>
    <row r="8" spans="1:12">
      <c r="A8" s="85" t="s">
        <v>181</v>
      </c>
      <c r="B8" s="93"/>
      <c r="C8" s="93"/>
      <c r="D8" s="93"/>
      <c r="E8" s="96">
        <v>0</v>
      </c>
      <c r="F8" s="97"/>
      <c r="G8" s="96">
        <v>0</v>
      </c>
      <c r="H8" s="96">
        <v>0</v>
      </c>
      <c r="I8" s="96">
        <v>0</v>
      </c>
      <c r="J8" s="96">
        <v>0</v>
      </c>
      <c r="K8" s="96">
        <v>0</v>
      </c>
      <c r="L8" s="80"/>
    </row>
    <row r="9" spans="1:12">
      <c r="A9" s="91" t="s">
        <v>182</v>
      </c>
      <c r="B9" s="89"/>
      <c r="C9" s="89"/>
      <c r="D9" s="89"/>
      <c r="E9" s="98">
        <v>0</v>
      </c>
      <c r="F9" s="99"/>
      <c r="G9" s="98">
        <v>0</v>
      </c>
      <c r="H9" s="98">
        <v>0</v>
      </c>
      <c r="I9" s="98">
        <v>0</v>
      </c>
      <c r="J9" s="98">
        <v>0</v>
      </c>
      <c r="K9" s="98">
        <v>0</v>
      </c>
      <c r="L9" s="84"/>
    </row>
    <row r="10" spans="1:12">
      <c r="A10" s="91" t="s">
        <v>183</v>
      </c>
      <c r="B10" s="89"/>
      <c r="C10" s="89"/>
      <c r="D10" s="89"/>
      <c r="E10" s="98">
        <v>0</v>
      </c>
      <c r="F10" s="99"/>
      <c r="G10" s="98">
        <v>0</v>
      </c>
      <c r="H10" s="98">
        <v>0</v>
      </c>
      <c r="I10" s="98">
        <v>0</v>
      </c>
      <c r="J10" s="98">
        <v>0</v>
      </c>
      <c r="K10" s="98">
        <v>0</v>
      </c>
      <c r="L10" s="84"/>
    </row>
    <row r="11" spans="1:12">
      <c r="A11" s="91" t="s">
        <v>184</v>
      </c>
      <c r="B11" s="89"/>
      <c r="C11" s="89"/>
      <c r="D11" s="89"/>
      <c r="E11" s="98">
        <v>0</v>
      </c>
      <c r="F11" s="99"/>
      <c r="G11" s="98">
        <v>0</v>
      </c>
      <c r="H11" s="98">
        <v>0</v>
      </c>
      <c r="I11" s="98">
        <v>0</v>
      </c>
      <c r="J11" s="98">
        <v>0</v>
      </c>
      <c r="K11" s="98">
        <v>0</v>
      </c>
      <c r="L11" s="84"/>
    </row>
    <row r="12" spans="1:12">
      <c r="A12" s="91" t="s">
        <v>185</v>
      </c>
      <c r="B12" s="89"/>
      <c r="C12" s="89"/>
      <c r="D12" s="89"/>
      <c r="E12" s="98">
        <v>0</v>
      </c>
      <c r="F12" s="99"/>
      <c r="G12" s="98">
        <v>0</v>
      </c>
      <c r="H12" s="98">
        <v>0</v>
      </c>
      <c r="I12" s="98">
        <v>0</v>
      </c>
      <c r="J12" s="98">
        <v>0</v>
      </c>
      <c r="K12" s="98">
        <v>0</v>
      </c>
      <c r="L12" s="84"/>
    </row>
    <row r="13" spans="1:12">
      <c r="A13" s="92"/>
      <c r="B13" s="90"/>
      <c r="C13" s="90"/>
      <c r="D13" s="90"/>
      <c r="E13" s="100"/>
      <c r="F13" s="101"/>
      <c r="G13" s="100"/>
      <c r="H13" s="100"/>
      <c r="I13" s="100"/>
      <c r="J13" s="100"/>
      <c r="K13" s="100"/>
      <c r="L13" s="80"/>
    </row>
    <row r="14" spans="1:12">
      <c r="A14" s="85" t="s">
        <v>186</v>
      </c>
      <c r="B14" s="93"/>
      <c r="C14" s="93"/>
      <c r="D14" s="93"/>
      <c r="E14" s="96">
        <v>0</v>
      </c>
      <c r="F14" s="97"/>
      <c r="G14" s="96">
        <v>0</v>
      </c>
      <c r="H14" s="96">
        <v>0</v>
      </c>
      <c r="I14" s="96">
        <v>0</v>
      </c>
      <c r="J14" s="96">
        <v>0</v>
      </c>
      <c r="K14" s="96">
        <v>0</v>
      </c>
      <c r="L14" s="80"/>
    </row>
    <row r="15" spans="1:12">
      <c r="A15" s="91" t="s">
        <v>187</v>
      </c>
      <c r="B15" s="89"/>
      <c r="C15" s="89"/>
      <c r="D15" s="89"/>
      <c r="E15" s="98">
        <v>0</v>
      </c>
      <c r="F15" s="99"/>
      <c r="G15" s="98">
        <v>0</v>
      </c>
      <c r="H15" s="98">
        <v>0</v>
      </c>
      <c r="I15" s="98">
        <v>0</v>
      </c>
      <c r="J15" s="98">
        <v>0</v>
      </c>
      <c r="K15" s="98">
        <v>0</v>
      </c>
      <c r="L15" s="84"/>
    </row>
    <row r="16" spans="1:12">
      <c r="A16" s="91" t="s">
        <v>188</v>
      </c>
      <c r="B16" s="89"/>
      <c r="C16" s="89"/>
      <c r="D16" s="89"/>
      <c r="E16" s="98">
        <v>0</v>
      </c>
      <c r="F16" s="99"/>
      <c r="G16" s="98">
        <v>0</v>
      </c>
      <c r="H16" s="98">
        <v>0</v>
      </c>
      <c r="I16" s="98">
        <v>0</v>
      </c>
      <c r="J16" s="98">
        <v>0</v>
      </c>
      <c r="K16" s="98">
        <v>0</v>
      </c>
      <c r="L16" s="84"/>
    </row>
    <row r="17" spans="1:11">
      <c r="A17" s="91" t="s">
        <v>189</v>
      </c>
      <c r="B17" s="89"/>
      <c r="C17" s="89"/>
      <c r="D17" s="89"/>
      <c r="E17" s="98">
        <v>0</v>
      </c>
      <c r="F17" s="99"/>
      <c r="G17" s="98">
        <v>0</v>
      </c>
      <c r="H17" s="98">
        <v>0</v>
      </c>
      <c r="I17" s="98">
        <v>0</v>
      </c>
      <c r="J17" s="98">
        <v>0</v>
      </c>
      <c r="K17" s="98">
        <v>0</v>
      </c>
    </row>
    <row r="18" spans="1:11">
      <c r="A18" s="91" t="s">
        <v>190</v>
      </c>
      <c r="B18" s="89"/>
      <c r="C18" s="89"/>
      <c r="D18" s="89"/>
      <c r="E18" s="98">
        <v>0</v>
      </c>
      <c r="F18" s="99"/>
      <c r="G18" s="98">
        <v>0</v>
      </c>
      <c r="H18" s="98">
        <v>0</v>
      </c>
      <c r="I18" s="98">
        <v>0</v>
      </c>
      <c r="J18" s="98">
        <v>0</v>
      </c>
      <c r="K18" s="98">
        <v>0</v>
      </c>
    </row>
    <row r="19" spans="1:11">
      <c r="A19" s="92" t="s">
        <v>151</v>
      </c>
      <c r="B19" s="90"/>
      <c r="C19" s="90"/>
      <c r="D19" s="90"/>
      <c r="E19" s="100"/>
      <c r="F19" s="101"/>
      <c r="G19" s="100"/>
      <c r="H19" s="100"/>
      <c r="I19" s="100"/>
      <c r="J19" s="100"/>
      <c r="K19" s="100"/>
    </row>
    <row r="20" spans="1:11">
      <c r="A20" s="85" t="s">
        <v>191</v>
      </c>
      <c r="B20" s="93"/>
      <c r="C20" s="93"/>
      <c r="D20" s="93"/>
      <c r="E20" s="96">
        <v>0</v>
      </c>
      <c r="F20" s="97"/>
      <c r="G20" s="96">
        <v>0</v>
      </c>
      <c r="H20" s="96">
        <v>0</v>
      </c>
      <c r="I20" s="96">
        <v>0</v>
      </c>
      <c r="J20" s="96">
        <v>0</v>
      </c>
      <c r="K20" s="96">
        <v>0</v>
      </c>
    </row>
    <row r="21" spans="1:11">
      <c r="A21" s="87"/>
      <c r="B21" s="83"/>
      <c r="C21" s="83"/>
      <c r="D21" s="83"/>
      <c r="E21" s="83"/>
      <c r="F21" s="83"/>
      <c r="G21" s="95"/>
      <c r="H21" s="95"/>
      <c r="I21" s="95"/>
      <c r="J21" s="95"/>
      <c r="K21" s="95"/>
    </row>
  </sheetData>
  <mergeCells count="5">
    <mergeCell ref="A2:K2"/>
    <mergeCell ref="A3:K3"/>
    <mergeCell ref="A4:K4"/>
    <mergeCell ref="A5:K5"/>
    <mergeCell ref="A1:K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workbookViewId="0">
      <selection activeCell="A30" sqref="A30"/>
    </sheetView>
  </sheetViews>
  <sheetFormatPr baseColWidth="10" defaultRowHeight="15"/>
  <cols>
    <col min="1" max="1" width="89" bestFit="1" customWidth="1"/>
    <col min="2" max="2" width="22" customWidth="1"/>
    <col min="3" max="3" width="23" customWidth="1"/>
    <col min="4" max="4" width="24.140625" customWidth="1"/>
  </cols>
  <sheetData>
    <row r="1" spans="1:11" ht="21">
      <c r="A1" s="29" t="s">
        <v>192</v>
      </c>
      <c r="B1" s="29"/>
      <c r="C1" s="29"/>
      <c r="D1" s="29"/>
      <c r="E1" s="111"/>
      <c r="F1" s="111"/>
      <c r="G1" s="111"/>
      <c r="H1" s="111"/>
      <c r="I1" s="111"/>
      <c r="J1" s="111"/>
      <c r="K1" s="111"/>
    </row>
    <row r="2" spans="1:11">
      <c r="A2" s="71" t="s">
        <v>122</v>
      </c>
      <c r="B2" s="72"/>
      <c r="C2" s="72"/>
      <c r="D2" s="73"/>
      <c r="E2" s="102"/>
      <c r="F2" s="102"/>
      <c r="G2" s="102"/>
      <c r="H2" s="102"/>
      <c r="I2" s="102"/>
      <c r="J2" s="102"/>
      <c r="K2" s="102"/>
    </row>
    <row r="3" spans="1:11">
      <c r="A3" s="33" t="s">
        <v>193</v>
      </c>
      <c r="B3" s="74"/>
      <c r="C3" s="74"/>
      <c r="D3" s="35"/>
      <c r="E3" s="102"/>
      <c r="F3" s="102"/>
      <c r="G3" s="102"/>
      <c r="H3" s="102"/>
      <c r="I3" s="102"/>
      <c r="J3" s="102"/>
      <c r="K3" s="102"/>
    </row>
    <row r="4" spans="1:11">
      <c r="A4" s="75" t="s">
        <v>169</v>
      </c>
      <c r="B4" s="76"/>
      <c r="C4" s="76"/>
      <c r="D4" s="77"/>
      <c r="E4" s="102"/>
      <c r="F4" s="102"/>
      <c r="G4" s="102"/>
      <c r="H4" s="102"/>
      <c r="I4" s="102"/>
      <c r="J4" s="102"/>
      <c r="K4" s="102"/>
    </row>
    <row r="5" spans="1:11">
      <c r="A5" s="36" t="s">
        <v>2</v>
      </c>
      <c r="B5" s="37"/>
      <c r="C5" s="37"/>
      <c r="D5" s="38"/>
      <c r="E5" s="102"/>
      <c r="F5" s="102"/>
      <c r="G5" s="102"/>
      <c r="H5" s="102"/>
      <c r="I5" s="102"/>
      <c r="J5" s="102"/>
      <c r="K5" s="102"/>
    </row>
    <row r="6" spans="1:11">
      <c r="A6" s="102"/>
      <c r="B6" s="102"/>
      <c r="C6" s="102"/>
      <c r="D6" s="102"/>
      <c r="E6" s="102"/>
      <c r="F6" s="102"/>
      <c r="G6" s="102"/>
      <c r="H6" s="102"/>
      <c r="I6" s="102"/>
      <c r="J6" s="102"/>
      <c r="K6" s="102"/>
    </row>
    <row r="7" spans="1:11" ht="30">
      <c r="A7" s="112" t="s">
        <v>4</v>
      </c>
      <c r="B7" s="103" t="s">
        <v>194</v>
      </c>
      <c r="C7" s="103" t="s">
        <v>195</v>
      </c>
      <c r="D7" s="103" t="s">
        <v>196</v>
      </c>
      <c r="E7" s="102"/>
      <c r="F7" s="102"/>
      <c r="G7" s="102"/>
      <c r="H7" s="102"/>
      <c r="I7" s="102"/>
      <c r="J7" s="102"/>
      <c r="K7" s="102"/>
    </row>
    <row r="8" spans="1:11">
      <c r="A8" s="106" t="s">
        <v>197</v>
      </c>
      <c r="B8" s="126">
        <v>55011483</v>
      </c>
      <c r="C8" s="126">
        <v>26387635.710000001</v>
      </c>
      <c r="D8" s="126">
        <v>25651826.16</v>
      </c>
      <c r="E8" s="102"/>
      <c r="F8" s="102"/>
      <c r="G8" s="102"/>
      <c r="H8" s="102"/>
      <c r="I8" s="102"/>
      <c r="J8" s="102"/>
      <c r="K8" s="102"/>
    </row>
    <row r="9" spans="1:11">
      <c r="A9" s="104" t="s">
        <v>198</v>
      </c>
      <c r="B9" s="131">
        <v>55011483</v>
      </c>
      <c r="C9" s="131">
        <v>26387635.710000001</v>
      </c>
      <c r="D9" s="131">
        <v>25651826.16</v>
      </c>
      <c r="E9" s="102"/>
      <c r="F9" s="102"/>
      <c r="G9" s="102"/>
      <c r="H9" s="102"/>
      <c r="I9" s="102"/>
      <c r="J9" s="102"/>
      <c r="K9" s="102"/>
    </row>
    <row r="10" spans="1:11">
      <c r="A10" s="104" t="s">
        <v>199</v>
      </c>
      <c r="B10" s="131">
        <v>0</v>
      </c>
      <c r="C10" s="131">
        <v>0</v>
      </c>
      <c r="D10" s="131">
        <v>0</v>
      </c>
      <c r="E10" s="102"/>
      <c r="F10" s="102"/>
      <c r="G10" s="102"/>
      <c r="H10" s="102"/>
      <c r="I10" s="102"/>
      <c r="J10" s="102"/>
      <c r="K10" s="102"/>
    </row>
    <row r="11" spans="1:11">
      <c r="A11" s="104" t="s">
        <v>200</v>
      </c>
      <c r="B11" s="127">
        <v>0</v>
      </c>
      <c r="C11" s="127">
        <v>0</v>
      </c>
      <c r="D11" s="127">
        <v>0</v>
      </c>
      <c r="E11" s="102"/>
      <c r="F11" s="102"/>
      <c r="G11" s="102"/>
      <c r="H11" s="102"/>
      <c r="I11" s="102"/>
      <c r="J11" s="102"/>
      <c r="K11" s="102"/>
    </row>
    <row r="12" spans="1:11">
      <c r="A12" s="110"/>
      <c r="B12" s="128"/>
      <c r="C12" s="128"/>
      <c r="D12" s="128"/>
      <c r="E12" s="102"/>
      <c r="F12" s="102"/>
      <c r="G12" s="102"/>
      <c r="H12" s="102"/>
      <c r="I12" s="102"/>
      <c r="J12" s="102"/>
      <c r="K12" s="102"/>
    </row>
    <row r="13" spans="1:11">
      <c r="A13" s="106" t="s">
        <v>201</v>
      </c>
      <c r="B13" s="126">
        <v>55011483</v>
      </c>
      <c r="C13" s="126">
        <v>20724324.77</v>
      </c>
      <c r="D13" s="126">
        <v>20550293.140000001</v>
      </c>
      <c r="E13" s="102"/>
      <c r="F13" s="102"/>
      <c r="G13" s="102"/>
      <c r="H13" s="102"/>
      <c r="I13" s="102"/>
      <c r="J13" s="102"/>
      <c r="K13" s="102"/>
    </row>
    <row r="14" spans="1:11">
      <c r="A14" s="104" t="s">
        <v>202</v>
      </c>
      <c r="B14" s="131">
        <v>55011483</v>
      </c>
      <c r="C14" s="131">
        <v>20724324.77</v>
      </c>
      <c r="D14" s="131">
        <v>20550293.140000001</v>
      </c>
      <c r="E14" s="102"/>
      <c r="F14" s="102"/>
      <c r="G14" s="102"/>
      <c r="H14" s="102"/>
      <c r="I14" s="102"/>
      <c r="J14" s="102"/>
      <c r="K14" s="102"/>
    </row>
    <row r="15" spans="1:11">
      <c r="A15" s="104" t="s">
        <v>203</v>
      </c>
      <c r="B15" s="131">
        <v>0</v>
      </c>
      <c r="C15" s="131">
        <v>0</v>
      </c>
      <c r="D15" s="131">
        <v>0</v>
      </c>
      <c r="E15" s="102"/>
      <c r="F15" s="102"/>
      <c r="G15" s="102"/>
      <c r="H15" s="102"/>
      <c r="I15" s="102"/>
      <c r="J15" s="102"/>
      <c r="K15" s="102"/>
    </row>
    <row r="16" spans="1:11">
      <c r="A16" s="110"/>
      <c r="B16" s="128"/>
      <c r="C16" s="128"/>
      <c r="D16" s="128"/>
      <c r="E16" s="102"/>
      <c r="F16" s="102"/>
      <c r="G16" s="102"/>
      <c r="H16" s="102"/>
      <c r="I16" s="102"/>
      <c r="J16" s="102"/>
      <c r="K16" s="102"/>
    </row>
    <row r="17" spans="1:4">
      <c r="A17" s="106" t="s">
        <v>204</v>
      </c>
      <c r="B17" s="129">
        <v>0</v>
      </c>
      <c r="C17" s="126">
        <v>7408048.9800000004</v>
      </c>
      <c r="D17" s="126">
        <v>7348931.8799999999</v>
      </c>
    </row>
    <row r="18" spans="1:4">
      <c r="A18" s="104" t="s">
        <v>205</v>
      </c>
      <c r="B18" s="130">
        <v>0</v>
      </c>
      <c r="C18" s="131">
        <v>7408048.9800000004</v>
      </c>
      <c r="D18" s="131">
        <v>7348931.8799999999</v>
      </c>
    </row>
    <row r="19" spans="1:4">
      <c r="A19" s="104" t="s">
        <v>206</v>
      </c>
      <c r="B19" s="130">
        <v>0</v>
      </c>
      <c r="C19" s="131">
        <v>0</v>
      </c>
      <c r="D19" s="131">
        <v>0</v>
      </c>
    </row>
    <row r="20" spans="1:4">
      <c r="A20" s="110"/>
      <c r="B20" s="128"/>
      <c r="C20" s="128"/>
      <c r="D20" s="128"/>
    </row>
    <row r="21" spans="1:4">
      <c r="A21" s="106" t="s">
        <v>207</v>
      </c>
      <c r="B21" s="126">
        <v>0</v>
      </c>
      <c r="C21" s="126">
        <v>13071359.920000002</v>
      </c>
      <c r="D21" s="126">
        <v>12450464.899999999</v>
      </c>
    </row>
    <row r="22" spans="1:4">
      <c r="A22" s="106"/>
      <c r="B22" s="128"/>
      <c r="C22" s="128"/>
      <c r="D22" s="128"/>
    </row>
    <row r="23" spans="1:4">
      <c r="A23" s="106" t="s">
        <v>208</v>
      </c>
      <c r="B23" s="126">
        <v>0</v>
      </c>
      <c r="C23" s="126">
        <v>13071359.920000002</v>
      </c>
      <c r="D23" s="126">
        <v>12450464.899999999</v>
      </c>
    </row>
    <row r="24" spans="1:4">
      <c r="A24" s="106"/>
      <c r="B24" s="132"/>
      <c r="C24" s="132"/>
      <c r="D24" s="132"/>
    </row>
    <row r="25" spans="1:4" ht="30">
      <c r="A25" s="113" t="s">
        <v>209</v>
      </c>
      <c r="B25" s="126">
        <v>0</v>
      </c>
      <c r="C25" s="126">
        <v>5663310.9400000013</v>
      </c>
      <c r="D25" s="126">
        <v>5101533.0199999986</v>
      </c>
    </row>
    <row r="26" spans="1:4">
      <c r="A26" s="114"/>
      <c r="B26" s="121"/>
      <c r="C26" s="121"/>
      <c r="D26" s="121"/>
    </row>
    <row r="27" spans="1:4">
      <c r="A27" s="109"/>
      <c r="B27" s="119"/>
      <c r="C27" s="119"/>
      <c r="D27" s="119"/>
    </row>
    <row r="28" spans="1:4">
      <c r="A28" s="112" t="s">
        <v>210</v>
      </c>
      <c r="B28" s="120" t="s">
        <v>211</v>
      </c>
      <c r="C28" s="120" t="s">
        <v>195</v>
      </c>
      <c r="D28" s="120" t="s">
        <v>212</v>
      </c>
    </row>
    <row r="29" spans="1:4">
      <c r="A29" s="106" t="s">
        <v>213</v>
      </c>
      <c r="B29" s="133">
        <v>0</v>
      </c>
      <c r="C29" s="133">
        <v>0</v>
      </c>
      <c r="D29" s="133">
        <v>0</v>
      </c>
    </row>
    <row r="30" spans="1:4">
      <c r="A30" s="104" t="s">
        <v>214</v>
      </c>
      <c r="B30" s="140">
        <v>0</v>
      </c>
      <c r="C30" s="140">
        <v>0</v>
      </c>
      <c r="D30" s="140">
        <v>0</v>
      </c>
    </row>
    <row r="31" spans="1:4">
      <c r="A31" s="104" t="s">
        <v>215</v>
      </c>
      <c r="B31" s="140">
        <v>0</v>
      </c>
      <c r="C31" s="140">
        <v>0</v>
      </c>
      <c r="D31" s="140">
        <v>0</v>
      </c>
    </row>
    <row r="32" spans="1:4">
      <c r="A32" s="105"/>
      <c r="B32" s="134"/>
      <c r="C32" s="134"/>
      <c r="D32" s="134"/>
    </row>
    <row r="33" spans="1:4">
      <c r="A33" s="106" t="s">
        <v>216</v>
      </c>
      <c r="B33" s="133">
        <v>0</v>
      </c>
      <c r="C33" s="133">
        <v>5663310.9400000013</v>
      </c>
      <c r="D33" s="133">
        <v>5101533.0199999986</v>
      </c>
    </row>
    <row r="34" spans="1:4">
      <c r="A34" s="107"/>
      <c r="B34" s="123"/>
      <c r="C34" s="123"/>
      <c r="D34" s="123"/>
    </row>
    <row r="35" spans="1:4">
      <c r="A35" s="109"/>
      <c r="B35" s="119"/>
      <c r="C35" s="119"/>
      <c r="D35" s="119"/>
    </row>
    <row r="36" spans="1:4" ht="30">
      <c r="A36" s="112" t="s">
        <v>210</v>
      </c>
      <c r="B36" s="120" t="s">
        <v>217</v>
      </c>
      <c r="C36" s="120" t="s">
        <v>195</v>
      </c>
      <c r="D36" s="120" t="s">
        <v>196</v>
      </c>
    </row>
    <row r="37" spans="1:4">
      <c r="A37" s="106" t="s">
        <v>218</v>
      </c>
      <c r="B37" s="133">
        <v>0</v>
      </c>
      <c r="C37" s="133">
        <v>0</v>
      </c>
      <c r="D37" s="133">
        <v>0</v>
      </c>
    </row>
    <row r="38" spans="1:4">
      <c r="A38" s="104" t="s">
        <v>219</v>
      </c>
      <c r="B38" s="140">
        <v>0</v>
      </c>
      <c r="C38" s="140">
        <v>0</v>
      </c>
      <c r="D38" s="140">
        <v>0</v>
      </c>
    </row>
    <row r="39" spans="1:4">
      <c r="A39" s="104" t="s">
        <v>220</v>
      </c>
      <c r="B39" s="140">
        <v>0</v>
      </c>
      <c r="C39" s="140">
        <v>0</v>
      </c>
      <c r="D39" s="140">
        <v>0</v>
      </c>
    </row>
    <row r="40" spans="1:4">
      <c r="A40" s="106" t="s">
        <v>221</v>
      </c>
      <c r="B40" s="133">
        <v>0</v>
      </c>
      <c r="C40" s="133">
        <v>0</v>
      </c>
      <c r="D40" s="133">
        <v>0</v>
      </c>
    </row>
    <row r="41" spans="1:4">
      <c r="A41" s="104" t="s">
        <v>222</v>
      </c>
      <c r="B41" s="140">
        <v>0</v>
      </c>
      <c r="C41" s="140">
        <v>0</v>
      </c>
      <c r="D41" s="140">
        <v>0</v>
      </c>
    </row>
    <row r="42" spans="1:4">
      <c r="A42" s="104" t="s">
        <v>223</v>
      </c>
      <c r="B42" s="140">
        <v>0</v>
      </c>
      <c r="C42" s="140">
        <v>0</v>
      </c>
      <c r="D42" s="140">
        <v>0</v>
      </c>
    </row>
    <row r="43" spans="1:4">
      <c r="A43" s="105"/>
      <c r="B43" s="134"/>
      <c r="C43" s="134"/>
      <c r="D43" s="134"/>
    </row>
    <row r="44" spans="1:4">
      <c r="A44" s="106" t="s">
        <v>224</v>
      </c>
      <c r="B44" s="133">
        <v>0</v>
      </c>
      <c r="C44" s="133">
        <v>0</v>
      </c>
      <c r="D44" s="133">
        <v>0</v>
      </c>
    </row>
    <row r="45" spans="1:4">
      <c r="A45" s="118"/>
      <c r="B45" s="124"/>
      <c r="C45" s="124"/>
      <c r="D45" s="124"/>
    </row>
    <row r="46" spans="1:4">
      <c r="A46" s="102"/>
      <c r="B46" s="119"/>
      <c r="C46" s="119"/>
      <c r="D46" s="119"/>
    </row>
    <row r="47" spans="1:4" ht="30">
      <c r="A47" s="112" t="s">
        <v>210</v>
      </c>
      <c r="B47" s="120" t="s">
        <v>217</v>
      </c>
      <c r="C47" s="120" t="s">
        <v>195</v>
      </c>
      <c r="D47" s="120" t="s">
        <v>196</v>
      </c>
    </row>
    <row r="48" spans="1:4">
      <c r="A48" s="115" t="s">
        <v>225</v>
      </c>
      <c r="B48" s="138">
        <v>55011483</v>
      </c>
      <c r="C48" s="138">
        <v>26387635.710000001</v>
      </c>
      <c r="D48" s="138">
        <v>25651826.16</v>
      </c>
    </row>
    <row r="49" spans="1:4" ht="30">
      <c r="A49" s="116" t="s">
        <v>226</v>
      </c>
      <c r="B49" s="133">
        <v>0</v>
      </c>
      <c r="C49" s="133">
        <v>0</v>
      </c>
      <c r="D49" s="133">
        <v>0</v>
      </c>
    </row>
    <row r="50" spans="1:4">
      <c r="A50" s="117" t="s">
        <v>219</v>
      </c>
      <c r="B50" s="140">
        <v>0</v>
      </c>
      <c r="C50" s="140">
        <v>0</v>
      </c>
      <c r="D50" s="140">
        <v>0</v>
      </c>
    </row>
    <row r="51" spans="1:4">
      <c r="A51" s="117" t="s">
        <v>222</v>
      </c>
      <c r="B51" s="140">
        <v>0</v>
      </c>
      <c r="C51" s="140">
        <v>0</v>
      </c>
      <c r="D51" s="140">
        <v>0</v>
      </c>
    </row>
    <row r="52" spans="1:4">
      <c r="A52" s="105"/>
      <c r="B52" s="134"/>
      <c r="C52" s="134"/>
      <c r="D52" s="134"/>
    </row>
    <row r="53" spans="1:4">
      <c r="A53" s="104" t="s">
        <v>202</v>
      </c>
      <c r="B53" s="140">
        <v>55011483</v>
      </c>
      <c r="C53" s="140">
        <v>20724324.77</v>
      </c>
      <c r="D53" s="140">
        <v>20550293.140000001</v>
      </c>
    </row>
    <row r="54" spans="1:4">
      <c r="A54" s="105"/>
      <c r="B54" s="134"/>
      <c r="C54" s="134"/>
      <c r="D54" s="134"/>
    </row>
    <row r="55" spans="1:4">
      <c r="A55" s="104" t="s">
        <v>205</v>
      </c>
      <c r="B55" s="135"/>
      <c r="C55" s="140">
        <v>7408048.9800000004</v>
      </c>
      <c r="D55" s="140">
        <v>7348931.8799999999</v>
      </c>
    </row>
    <row r="56" spans="1:4">
      <c r="A56" s="105"/>
      <c r="B56" s="134"/>
      <c r="C56" s="134"/>
      <c r="D56" s="134"/>
    </row>
    <row r="57" spans="1:4" ht="30">
      <c r="A57" s="113" t="s">
        <v>227</v>
      </c>
      <c r="B57" s="133">
        <v>0</v>
      </c>
      <c r="C57" s="133">
        <v>13071359.920000002</v>
      </c>
      <c r="D57" s="133">
        <v>12450464.899999999</v>
      </c>
    </row>
    <row r="58" spans="1:4">
      <c r="A58" s="108"/>
      <c r="B58" s="136"/>
      <c r="C58" s="136"/>
      <c r="D58" s="136"/>
    </row>
    <row r="59" spans="1:4">
      <c r="A59" s="113" t="s">
        <v>228</v>
      </c>
      <c r="B59" s="133">
        <v>0</v>
      </c>
      <c r="C59" s="133">
        <v>13071359.920000002</v>
      </c>
      <c r="D59" s="133">
        <v>12450464.899999999</v>
      </c>
    </row>
    <row r="60" spans="1:4">
      <c r="A60" s="107"/>
      <c r="B60" s="124"/>
      <c r="C60" s="124"/>
      <c r="D60" s="124"/>
    </row>
    <row r="61" spans="1:4">
      <c r="A61" s="102"/>
      <c r="B61" s="125"/>
      <c r="C61" s="125"/>
      <c r="D61" s="125"/>
    </row>
    <row r="62" spans="1:4" ht="30">
      <c r="A62" s="112" t="s">
        <v>210</v>
      </c>
      <c r="B62" s="120" t="s">
        <v>217</v>
      </c>
      <c r="C62" s="120" t="s">
        <v>195</v>
      </c>
      <c r="D62" s="120" t="s">
        <v>196</v>
      </c>
    </row>
    <row r="63" spans="1:4">
      <c r="A63" s="115" t="s">
        <v>199</v>
      </c>
      <c r="B63" s="139">
        <v>0</v>
      </c>
      <c r="C63" s="139">
        <v>0</v>
      </c>
      <c r="D63" s="139">
        <v>0</v>
      </c>
    </row>
    <row r="64" spans="1:4" ht="30">
      <c r="A64" s="116" t="s">
        <v>229</v>
      </c>
      <c r="B64" s="126">
        <v>0</v>
      </c>
      <c r="C64" s="126">
        <v>0</v>
      </c>
      <c r="D64" s="126">
        <v>0</v>
      </c>
    </row>
    <row r="65" spans="1:4">
      <c r="A65" s="117" t="s">
        <v>220</v>
      </c>
      <c r="B65" s="131">
        <v>0</v>
      </c>
      <c r="C65" s="131">
        <v>0</v>
      </c>
      <c r="D65" s="131">
        <v>0</v>
      </c>
    </row>
    <row r="66" spans="1:4">
      <c r="A66" s="117" t="s">
        <v>223</v>
      </c>
      <c r="B66" s="131">
        <v>0</v>
      </c>
      <c r="C66" s="131">
        <v>0</v>
      </c>
      <c r="D66" s="131">
        <v>0</v>
      </c>
    </row>
    <row r="67" spans="1:4">
      <c r="A67" s="105"/>
      <c r="B67" s="128"/>
      <c r="C67" s="128"/>
      <c r="D67" s="128"/>
    </row>
    <row r="68" spans="1:4">
      <c r="A68" s="104" t="s">
        <v>230</v>
      </c>
      <c r="B68" s="131">
        <v>0</v>
      </c>
      <c r="C68" s="131">
        <v>0</v>
      </c>
      <c r="D68" s="131">
        <v>0</v>
      </c>
    </row>
    <row r="69" spans="1:4">
      <c r="A69" s="105"/>
      <c r="B69" s="128"/>
      <c r="C69" s="128"/>
      <c r="D69" s="128"/>
    </row>
    <row r="70" spans="1:4">
      <c r="A70" s="104" t="s">
        <v>206</v>
      </c>
      <c r="B70" s="137">
        <v>0</v>
      </c>
      <c r="C70" s="131">
        <v>0</v>
      </c>
      <c r="D70" s="131">
        <v>0</v>
      </c>
    </row>
    <row r="71" spans="1:4">
      <c r="A71" s="105"/>
      <c r="B71" s="128"/>
      <c r="C71" s="128"/>
      <c r="D71" s="128"/>
    </row>
    <row r="72" spans="1:4" ht="30">
      <c r="A72" s="113" t="s">
        <v>231</v>
      </c>
      <c r="B72" s="126">
        <v>0</v>
      </c>
      <c r="C72" s="126">
        <v>0</v>
      </c>
      <c r="D72" s="126">
        <v>0</v>
      </c>
    </row>
    <row r="73" spans="1:4">
      <c r="A73" s="105"/>
      <c r="B73" s="128"/>
      <c r="C73" s="128"/>
      <c r="D73" s="128"/>
    </row>
    <row r="74" spans="1:4" ht="30">
      <c r="A74" s="113" t="s">
        <v>232</v>
      </c>
      <c r="B74" s="126">
        <v>0</v>
      </c>
      <c r="C74" s="126">
        <v>0</v>
      </c>
      <c r="D74" s="126">
        <v>0</v>
      </c>
    </row>
    <row r="75" spans="1:4">
      <c r="A75" s="107"/>
      <c r="B75" s="122"/>
      <c r="C75" s="122"/>
      <c r="D75" s="122"/>
    </row>
  </sheetData>
  <mergeCells count="5">
    <mergeCell ref="A2:D2"/>
    <mergeCell ref="A3:D3"/>
    <mergeCell ref="A4:D4"/>
    <mergeCell ref="A5:D5"/>
    <mergeCell ref="A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opLeftCell="A72" workbookViewId="0">
      <selection activeCell="G77" sqref="G77"/>
    </sheetView>
  </sheetViews>
  <sheetFormatPr baseColWidth="10" defaultRowHeight="15"/>
  <cols>
    <col min="1" max="1" width="84.5703125" bestFit="1" customWidth="1"/>
    <col min="2" max="2" width="17" customWidth="1"/>
    <col min="3" max="3" width="20" customWidth="1"/>
    <col min="4" max="4" width="16.7109375" customWidth="1"/>
    <col min="5" max="5" width="19.140625" customWidth="1"/>
    <col min="6" max="6" width="17.42578125" customWidth="1"/>
    <col min="7" max="7" width="18.42578125" customWidth="1"/>
  </cols>
  <sheetData>
    <row r="1" spans="1:8" ht="21">
      <c r="A1" s="170" t="s">
        <v>233</v>
      </c>
      <c r="B1" s="170"/>
      <c r="C1" s="170"/>
      <c r="D1" s="170"/>
      <c r="E1" s="170"/>
      <c r="F1" s="170"/>
      <c r="G1" s="170"/>
      <c r="H1" s="154"/>
    </row>
    <row r="2" spans="1:8">
      <c r="A2" s="71" t="s">
        <v>122</v>
      </c>
      <c r="B2" s="72"/>
      <c r="C2" s="72"/>
      <c r="D2" s="72"/>
      <c r="E2" s="72"/>
      <c r="F2" s="72"/>
      <c r="G2" s="73"/>
      <c r="H2" s="141"/>
    </row>
    <row r="3" spans="1:8">
      <c r="A3" s="33" t="s">
        <v>234</v>
      </c>
      <c r="B3" s="74"/>
      <c r="C3" s="74"/>
      <c r="D3" s="74"/>
      <c r="E3" s="74"/>
      <c r="F3" s="74"/>
      <c r="G3" s="35"/>
      <c r="H3" s="141"/>
    </row>
    <row r="4" spans="1:8">
      <c r="A4" s="75" t="s">
        <v>169</v>
      </c>
      <c r="B4" s="76"/>
      <c r="C4" s="76"/>
      <c r="D4" s="76"/>
      <c r="E4" s="76"/>
      <c r="F4" s="76"/>
      <c r="G4" s="77"/>
      <c r="H4" s="141"/>
    </row>
    <row r="5" spans="1:8">
      <c r="A5" s="36" t="s">
        <v>2</v>
      </c>
      <c r="B5" s="37"/>
      <c r="C5" s="37"/>
      <c r="D5" s="37"/>
      <c r="E5" s="37"/>
      <c r="F5" s="37"/>
      <c r="G5" s="38"/>
      <c r="H5" s="141"/>
    </row>
    <row r="6" spans="1:8">
      <c r="A6" s="78" t="s">
        <v>235</v>
      </c>
      <c r="B6" s="169" t="s">
        <v>236</v>
      </c>
      <c r="C6" s="169"/>
      <c r="D6" s="169"/>
      <c r="E6" s="169"/>
      <c r="F6" s="169"/>
      <c r="G6" s="169" t="s">
        <v>237</v>
      </c>
      <c r="H6" s="141"/>
    </row>
    <row r="7" spans="1:8" ht="30">
      <c r="A7" s="79"/>
      <c r="B7" s="145" t="s">
        <v>238</v>
      </c>
      <c r="C7" s="144" t="s">
        <v>239</v>
      </c>
      <c r="D7" s="145" t="s">
        <v>240</v>
      </c>
      <c r="E7" s="145" t="s">
        <v>195</v>
      </c>
      <c r="F7" s="145" t="s">
        <v>241</v>
      </c>
      <c r="G7" s="169"/>
      <c r="H7" s="141"/>
    </row>
    <row r="8" spans="1:8">
      <c r="A8" s="147" t="s">
        <v>242</v>
      </c>
      <c r="B8" s="158"/>
      <c r="C8" s="158"/>
      <c r="D8" s="158"/>
      <c r="E8" s="158"/>
      <c r="F8" s="158"/>
      <c r="G8" s="158"/>
      <c r="H8" s="141"/>
    </row>
    <row r="9" spans="1:8">
      <c r="A9" s="148" t="s">
        <v>243</v>
      </c>
      <c r="B9" s="168">
        <v>0</v>
      </c>
      <c r="C9" s="168">
        <v>0</v>
      </c>
      <c r="D9" s="161">
        <v>0</v>
      </c>
      <c r="E9" s="168">
        <v>0</v>
      </c>
      <c r="F9" s="168">
        <v>0</v>
      </c>
      <c r="G9" s="161">
        <v>0</v>
      </c>
      <c r="H9" s="142"/>
    </row>
    <row r="10" spans="1:8">
      <c r="A10" s="148" t="s">
        <v>244</v>
      </c>
      <c r="B10" s="168">
        <v>0</v>
      </c>
      <c r="C10" s="168">
        <v>0</v>
      </c>
      <c r="D10" s="161">
        <v>0</v>
      </c>
      <c r="E10" s="168">
        <v>0</v>
      </c>
      <c r="F10" s="168">
        <v>0</v>
      </c>
      <c r="G10" s="161">
        <v>0</v>
      </c>
      <c r="H10" s="141"/>
    </row>
    <row r="11" spans="1:8">
      <c r="A11" s="148" t="s">
        <v>245</v>
      </c>
      <c r="B11" s="168">
        <v>0</v>
      </c>
      <c r="C11" s="168">
        <v>0</v>
      </c>
      <c r="D11" s="161">
        <v>0</v>
      </c>
      <c r="E11" s="168">
        <v>0</v>
      </c>
      <c r="F11" s="168">
        <v>0</v>
      </c>
      <c r="G11" s="161">
        <v>0</v>
      </c>
      <c r="H11" s="141"/>
    </row>
    <row r="12" spans="1:8">
      <c r="A12" s="148" t="s">
        <v>246</v>
      </c>
      <c r="B12" s="168">
        <v>0</v>
      </c>
      <c r="C12" s="168">
        <v>0</v>
      </c>
      <c r="D12" s="161">
        <v>0</v>
      </c>
      <c r="E12" s="168">
        <v>0</v>
      </c>
      <c r="F12" s="168">
        <v>0</v>
      </c>
      <c r="G12" s="161">
        <v>0</v>
      </c>
      <c r="H12" s="141"/>
    </row>
    <row r="13" spans="1:8">
      <c r="A13" s="148" t="s">
        <v>247</v>
      </c>
      <c r="B13" s="168">
        <v>0</v>
      </c>
      <c r="C13" s="168">
        <v>2000000</v>
      </c>
      <c r="D13" s="161">
        <v>2000000</v>
      </c>
      <c r="E13" s="168">
        <v>494747.71</v>
      </c>
      <c r="F13" s="168">
        <v>494747.71</v>
      </c>
      <c r="G13" s="161">
        <v>494747.71</v>
      </c>
      <c r="H13" s="141"/>
    </row>
    <row r="14" spans="1:8">
      <c r="A14" s="148" t="s">
        <v>248</v>
      </c>
      <c r="B14" s="168">
        <v>0</v>
      </c>
      <c r="C14" s="168">
        <v>0</v>
      </c>
      <c r="D14" s="161">
        <v>0</v>
      </c>
      <c r="E14" s="168">
        <v>0</v>
      </c>
      <c r="F14" s="168">
        <v>0</v>
      </c>
      <c r="G14" s="161">
        <v>0</v>
      </c>
      <c r="H14" s="141"/>
    </row>
    <row r="15" spans="1:8">
      <c r="A15" s="148" t="s">
        <v>249</v>
      </c>
      <c r="B15" s="168">
        <v>55011483</v>
      </c>
      <c r="C15" s="168">
        <v>-2000000</v>
      </c>
      <c r="D15" s="161">
        <v>53011483</v>
      </c>
      <c r="E15" s="168">
        <v>25892888</v>
      </c>
      <c r="F15" s="168">
        <v>25157078.449999999</v>
      </c>
      <c r="G15" s="161">
        <v>-29854404.550000001</v>
      </c>
      <c r="H15" s="141"/>
    </row>
    <row r="16" spans="1:8">
      <c r="A16" s="143" t="s">
        <v>250</v>
      </c>
      <c r="B16" s="161">
        <v>0</v>
      </c>
      <c r="C16" s="161">
        <v>0</v>
      </c>
      <c r="D16" s="161">
        <v>0</v>
      </c>
      <c r="E16" s="161">
        <v>0</v>
      </c>
      <c r="F16" s="161">
        <v>0</v>
      </c>
      <c r="G16" s="161">
        <v>0</v>
      </c>
      <c r="H16" s="141"/>
    </row>
    <row r="17" spans="1:7">
      <c r="A17" s="152" t="s">
        <v>251</v>
      </c>
      <c r="B17" s="168">
        <v>0</v>
      </c>
      <c r="C17" s="168">
        <v>0</v>
      </c>
      <c r="D17" s="161">
        <v>0</v>
      </c>
      <c r="E17" s="168">
        <v>0</v>
      </c>
      <c r="F17" s="168">
        <v>0</v>
      </c>
      <c r="G17" s="161">
        <v>0</v>
      </c>
    </row>
    <row r="18" spans="1:7">
      <c r="A18" s="152" t="s">
        <v>252</v>
      </c>
      <c r="B18" s="168">
        <v>0</v>
      </c>
      <c r="C18" s="168">
        <v>0</v>
      </c>
      <c r="D18" s="161">
        <v>0</v>
      </c>
      <c r="E18" s="168">
        <v>0</v>
      </c>
      <c r="F18" s="168">
        <v>0</v>
      </c>
      <c r="G18" s="161">
        <v>0</v>
      </c>
    </row>
    <row r="19" spans="1:7">
      <c r="A19" s="152" t="s">
        <v>253</v>
      </c>
      <c r="B19" s="168">
        <v>0</v>
      </c>
      <c r="C19" s="168">
        <v>0</v>
      </c>
      <c r="D19" s="161">
        <v>0</v>
      </c>
      <c r="E19" s="168">
        <v>0</v>
      </c>
      <c r="F19" s="168">
        <v>0</v>
      </c>
      <c r="G19" s="161">
        <v>0</v>
      </c>
    </row>
    <row r="20" spans="1:7">
      <c r="A20" s="152" t="s">
        <v>254</v>
      </c>
      <c r="B20" s="161">
        <v>0</v>
      </c>
      <c r="C20" s="161">
        <v>0</v>
      </c>
      <c r="D20" s="161">
        <v>0</v>
      </c>
      <c r="E20" s="161">
        <v>0</v>
      </c>
      <c r="F20" s="161">
        <v>0</v>
      </c>
      <c r="G20" s="161">
        <v>0</v>
      </c>
    </row>
    <row r="21" spans="1:7">
      <c r="A21" s="152" t="s">
        <v>255</v>
      </c>
      <c r="B21" s="161">
        <v>0</v>
      </c>
      <c r="C21" s="161">
        <v>0</v>
      </c>
      <c r="D21" s="161">
        <v>0</v>
      </c>
      <c r="E21" s="161">
        <v>0</v>
      </c>
      <c r="F21" s="161">
        <v>0</v>
      </c>
      <c r="G21" s="161">
        <v>0</v>
      </c>
    </row>
    <row r="22" spans="1:7">
      <c r="A22" s="152" t="s">
        <v>256</v>
      </c>
      <c r="B22" s="168">
        <v>0</v>
      </c>
      <c r="C22" s="168">
        <v>0</v>
      </c>
      <c r="D22" s="161">
        <v>0</v>
      </c>
      <c r="E22" s="168">
        <v>0</v>
      </c>
      <c r="F22" s="168">
        <v>0</v>
      </c>
      <c r="G22" s="161">
        <v>0</v>
      </c>
    </row>
    <row r="23" spans="1:7">
      <c r="A23" s="152" t="s">
        <v>257</v>
      </c>
      <c r="B23" s="161">
        <v>0</v>
      </c>
      <c r="C23" s="161">
        <v>0</v>
      </c>
      <c r="D23" s="161">
        <v>0</v>
      </c>
      <c r="E23" s="161">
        <v>0</v>
      </c>
      <c r="F23" s="161">
        <v>0</v>
      </c>
      <c r="G23" s="161">
        <v>0</v>
      </c>
    </row>
    <row r="24" spans="1:7">
      <c r="A24" s="152" t="s">
        <v>258</v>
      </c>
      <c r="B24" s="161">
        <v>0</v>
      </c>
      <c r="C24" s="161">
        <v>0</v>
      </c>
      <c r="D24" s="161">
        <v>0</v>
      </c>
      <c r="E24" s="161">
        <v>0</v>
      </c>
      <c r="F24" s="161">
        <v>0</v>
      </c>
      <c r="G24" s="161">
        <v>0</v>
      </c>
    </row>
    <row r="25" spans="1:7">
      <c r="A25" s="152" t="s">
        <v>259</v>
      </c>
      <c r="B25" s="168">
        <v>0</v>
      </c>
      <c r="C25" s="168">
        <v>0</v>
      </c>
      <c r="D25" s="161">
        <v>0</v>
      </c>
      <c r="E25" s="168">
        <v>0</v>
      </c>
      <c r="F25" s="168">
        <v>0</v>
      </c>
      <c r="G25" s="161">
        <v>0</v>
      </c>
    </row>
    <row r="26" spans="1:7">
      <c r="A26" s="152" t="s">
        <v>260</v>
      </c>
      <c r="B26" s="168">
        <v>0</v>
      </c>
      <c r="C26" s="168">
        <v>0</v>
      </c>
      <c r="D26" s="161">
        <v>0</v>
      </c>
      <c r="E26" s="168">
        <v>0</v>
      </c>
      <c r="F26" s="168">
        <v>0</v>
      </c>
      <c r="G26" s="161">
        <v>0</v>
      </c>
    </row>
    <row r="27" spans="1:7">
      <c r="A27" s="152" t="s">
        <v>261</v>
      </c>
      <c r="B27" s="168">
        <v>0</v>
      </c>
      <c r="C27" s="168">
        <v>0</v>
      </c>
      <c r="D27" s="161">
        <v>0</v>
      </c>
      <c r="E27" s="168">
        <v>0</v>
      </c>
      <c r="F27" s="168">
        <v>0</v>
      </c>
      <c r="G27" s="161">
        <v>0</v>
      </c>
    </row>
    <row r="28" spans="1:7">
      <c r="A28" s="148" t="s">
        <v>262</v>
      </c>
      <c r="B28" s="161">
        <v>0</v>
      </c>
      <c r="C28" s="161">
        <v>0</v>
      </c>
      <c r="D28" s="161">
        <v>0</v>
      </c>
      <c r="E28" s="161">
        <v>0</v>
      </c>
      <c r="F28" s="161">
        <v>0</v>
      </c>
      <c r="G28" s="161">
        <v>0</v>
      </c>
    </row>
    <row r="29" spans="1:7">
      <c r="A29" s="152" t="s">
        <v>263</v>
      </c>
      <c r="B29" s="168">
        <v>0</v>
      </c>
      <c r="C29" s="168">
        <v>0</v>
      </c>
      <c r="D29" s="161">
        <v>0</v>
      </c>
      <c r="E29" s="168">
        <v>0</v>
      </c>
      <c r="F29" s="168">
        <v>0</v>
      </c>
      <c r="G29" s="161">
        <v>0</v>
      </c>
    </row>
    <row r="30" spans="1:7">
      <c r="A30" s="152" t="s">
        <v>264</v>
      </c>
      <c r="B30" s="168">
        <v>0</v>
      </c>
      <c r="C30" s="168">
        <v>0</v>
      </c>
      <c r="D30" s="161">
        <v>0</v>
      </c>
      <c r="E30" s="168">
        <v>0</v>
      </c>
      <c r="F30" s="168">
        <v>0</v>
      </c>
      <c r="G30" s="161">
        <v>0</v>
      </c>
    </row>
    <row r="31" spans="1:7">
      <c r="A31" s="152" t="s">
        <v>265</v>
      </c>
      <c r="B31" s="168">
        <v>0</v>
      </c>
      <c r="C31" s="168">
        <v>0</v>
      </c>
      <c r="D31" s="161">
        <v>0</v>
      </c>
      <c r="E31" s="168">
        <v>0</v>
      </c>
      <c r="F31" s="168">
        <v>0</v>
      </c>
      <c r="G31" s="161">
        <v>0</v>
      </c>
    </row>
    <row r="32" spans="1:7">
      <c r="A32" s="152" t="s">
        <v>266</v>
      </c>
      <c r="B32" s="161">
        <v>0</v>
      </c>
      <c r="C32" s="161">
        <v>0</v>
      </c>
      <c r="D32" s="161">
        <v>0</v>
      </c>
      <c r="E32" s="161">
        <v>0</v>
      </c>
      <c r="F32" s="161">
        <v>0</v>
      </c>
      <c r="G32" s="161">
        <v>0</v>
      </c>
    </row>
    <row r="33" spans="1:8">
      <c r="A33" s="152" t="s">
        <v>267</v>
      </c>
      <c r="B33" s="168">
        <v>0</v>
      </c>
      <c r="C33" s="168">
        <v>0</v>
      </c>
      <c r="D33" s="161">
        <v>0</v>
      </c>
      <c r="E33" s="168">
        <v>0</v>
      </c>
      <c r="F33" s="168">
        <v>0</v>
      </c>
      <c r="G33" s="161">
        <v>0</v>
      </c>
      <c r="H33" s="141"/>
    </row>
    <row r="34" spans="1:8">
      <c r="A34" s="148" t="s">
        <v>268</v>
      </c>
      <c r="B34" s="168">
        <v>0</v>
      </c>
      <c r="C34" s="168">
        <v>0</v>
      </c>
      <c r="D34" s="161">
        <v>0</v>
      </c>
      <c r="E34" s="168">
        <v>0</v>
      </c>
      <c r="F34" s="168">
        <v>0</v>
      </c>
      <c r="G34" s="161">
        <v>0</v>
      </c>
      <c r="H34" s="141"/>
    </row>
    <row r="35" spans="1:8">
      <c r="A35" s="148" t="s">
        <v>269</v>
      </c>
      <c r="B35" s="161">
        <v>0</v>
      </c>
      <c r="C35" s="161">
        <v>0</v>
      </c>
      <c r="D35" s="161">
        <v>0</v>
      </c>
      <c r="E35" s="161">
        <v>0</v>
      </c>
      <c r="F35" s="161">
        <v>0</v>
      </c>
      <c r="G35" s="161">
        <v>0</v>
      </c>
      <c r="H35" s="141"/>
    </row>
    <row r="36" spans="1:8">
      <c r="A36" s="152" t="s">
        <v>270</v>
      </c>
      <c r="B36" s="168">
        <v>0</v>
      </c>
      <c r="C36" s="168">
        <v>0</v>
      </c>
      <c r="D36" s="161">
        <v>0</v>
      </c>
      <c r="E36" s="168">
        <v>0</v>
      </c>
      <c r="F36" s="168">
        <v>0</v>
      </c>
      <c r="G36" s="161">
        <v>0</v>
      </c>
      <c r="H36" s="141"/>
    </row>
    <row r="37" spans="1:8">
      <c r="A37" s="148" t="s">
        <v>271</v>
      </c>
      <c r="B37" s="161">
        <v>0</v>
      </c>
      <c r="C37" s="161">
        <v>0</v>
      </c>
      <c r="D37" s="161">
        <v>0</v>
      </c>
      <c r="E37" s="161">
        <v>0</v>
      </c>
      <c r="F37" s="161">
        <v>0</v>
      </c>
      <c r="G37" s="161">
        <v>0</v>
      </c>
      <c r="H37" s="141"/>
    </row>
    <row r="38" spans="1:8">
      <c r="A38" s="152" t="s">
        <v>272</v>
      </c>
      <c r="B38" s="161">
        <v>0</v>
      </c>
      <c r="C38" s="161">
        <v>0</v>
      </c>
      <c r="D38" s="161">
        <v>0</v>
      </c>
      <c r="E38" s="161">
        <v>0</v>
      </c>
      <c r="F38" s="161">
        <v>0</v>
      </c>
      <c r="G38" s="161">
        <v>0</v>
      </c>
      <c r="H38" s="141"/>
    </row>
    <row r="39" spans="1:8">
      <c r="A39" s="152" t="s">
        <v>273</v>
      </c>
      <c r="B39" s="161">
        <v>0</v>
      </c>
      <c r="C39" s="161">
        <v>0</v>
      </c>
      <c r="D39" s="161">
        <v>0</v>
      </c>
      <c r="E39" s="161">
        <v>0</v>
      </c>
      <c r="F39" s="161">
        <v>0</v>
      </c>
      <c r="G39" s="161">
        <v>0</v>
      </c>
      <c r="H39" s="141"/>
    </row>
    <row r="40" spans="1:8">
      <c r="A40" s="149"/>
      <c r="B40" s="161"/>
      <c r="C40" s="161"/>
      <c r="D40" s="161"/>
      <c r="E40" s="161"/>
      <c r="F40" s="161"/>
      <c r="G40" s="161"/>
      <c r="H40" s="141"/>
    </row>
    <row r="41" spans="1:8">
      <c r="A41" s="150" t="s">
        <v>274</v>
      </c>
      <c r="B41" s="162">
        <v>55011483</v>
      </c>
      <c r="C41" s="162">
        <v>0</v>
      </c>
      <c r="D41" s="162">
        <v>55011483</v>
      </c>
      <c r="E41" s="162">
        <v>26387635.710000001</v>
      </c>
      <c r="F41" s="162">
        <v>25651826.16</v>
      </c>
      <c r="G41" s="162">
        <v>-29359656.84</v>
      </c>
      <c r="H41" s="141"/>
    </row>
    <row r="42" spans="1:8">
      <c r="A42" s="150" t="s">
        <v>275</v>
      </c>
      <c r="B42" s="163"/>
      <c r="C42" s="163"/>
      <c r="D42" s="163"/>
      <c r="E42" s="163"/>
      <c r="F42" s="163"/>
      <c r="G42" s="162">
        <v>0</v>
      </c>
      <c r="H42" s="142"/>
    </row>
    <row r="43" spans="1:8">
      <c r="A43" s="149"/>
      <c r="B43" s="164"/>
      <c r="C43" s="164"/>
      <c r="D43" s="164"/>
      <c r="E43" s="164"/>
      <c r="F43" s="164"/>
      <c r="G43" s="164"/>
      <c r="H43" s="141"/>
    </row>
    <row r="44" spans="1:8">
      <c r="A44" s="150" t="s">
        <v>276</v>
      </c>
      <c r="B44" s="164"/>
      <c r="C44" s="164"/>
      <c r="D44" s="164"/>
      <c r="E44" s="164"/>
      <c r="F44" s="164"/>
      <c r="G44" s="164"/>
      <c r="H44" s="141"/>
    </row>
    <row r="45" spans="1:8">
      <c r="A45" s="148" t="s">
        <v>277</v>
      </c>
      <c r="B45" s="161">
        <v>0</v>
      </c>
      <c r="C45" s="161">
        <v>0</v>
      </c>
      <c r="D45" s="161">
        <v>0</v>
      </c>
      <c r="E45" s="161">
        <v>0</v>
      </c>
      <c r="F45" s="161">
        <v>0</v>
      </c>
      <c r="G45" s="161">
        <v>0</v>
      </c>
      <c r="H45" s="141"/>
    </row>
    <row r="46" spans="1:8">
      <c r="A46" s="153" t="s">
        <v>278</v>
      </c>
      <c r="B46" s="161">
        <v>0</v>
      </c>
      <c r="C46" s="161">
        <v>0</v>
      </c>
      <c r="D46" s="161">
        <v>0</v>
      </c>
      <c r="E46" s="161">
        <v>0</v>
      </c>
      <c r="F46" s="161">
        <v>0</v>
      </c>
      <c r="G46" s="161">
        <v>0</v>
      </c>
      <c r="H46" s="141"/>
    </row>
    <row r="47" spans="1:8">
      <c r="A47" s="153" t="s">
        <v>279</v>
      </c>
      <c r="B47" s="161">
        <v>0</v>
      </c>
      <c r="C47" s="161">
        <v>0</v>
      </c>
      <c r="D47" s="161">
        <v>0</v>
      </c>
      <c r="E47" s="161">
        <v>0</v>
      </c>
      <c r="F47" s="161">
        <v>0</v>
      </c>
      <c r="G47" s="161">
        <v>0</v>
      </c>
      <c r="H47" s="141"/>
    </row>
    <row r="48" spans="1:8">
      <c r="A48" s="153" t="s">
        <v>280</v>
      </c>
      <c r="B48" s="168">
        <v>0</v>
      </c>
      <c r="C48" s="168">
        <v>0</v>
      </c>
      <c r="D48" s="161">
        <v>0</v>
      </c>
      <c r="E48" s="168">
        <v>0</v>
      </c>
      <c r="F48" s="168">
        <v>0</v>
      </c>
      <c r="G48" s="161">
        <v>0</v>
      </c>
      <c r="H48" s="141"/>
    </row>
    <row r="49" spans="1:7" ht="30">
      <c r="A49" s="153" t="s">
        <v>281</v>
      </c>
      <c r="B49" s="168">
        <v>0</v>
      </c>
      <c r="C49" s="168">
        <v>0</v>
      </c>
      <c r="D49" s="161">
        <v>0</v>
      </c>
      <c r="E49" s="168">
        <v>0</v>
      </c>
      <c r="F49" s="168">
        <v>0</v>
      </c>
      <c r="G49" s="161">
        <v>0</v>
      </c>
    </row>
    <row r="50" spans="1:7">
      <c r="A50" s="153" t="s">
        <v>282</v>
      </c>
      <c r="B50" s="161">
        <v>0</v>
      </c>
      <c r="C50" s="161">
        <v>0</v>
      </c>
      <c r="D50" s="161">
        <v>0</v>
      </c>
      <c r="E50" s="161">
        <v>0</v>
      </c>
      <c r="F50" s="161">
        <v>0</v>
      </c>
      <c r="G50" s="161">
        <v>0</v>
      </c>
    </row>
    <row r="51" spans="1:7">
      <c r="A51" s="153" t="s">
        <v>283</v>
      </c>
      <c r="B51" s="161">
        <v>0</v>
      </c>
      <c r="C51" s="161">
        <v>0</v>
      </c>
      <c r="D51" s="161">
        <v>0</v>
      </c>
      <c r="E51" s="161">
        <v>0</v>
      </c>
      <c r="F51" s="161">
        <v>0</v>
      </c>
      <c r="G51" s="161">
        <v>0</v>
      </c>
    </row>
    <row r="52" spans="1:7" ht="30">
      <c r="A52" s="146" t="s">
        <v>284</v>
      </c>
      <c r="B52" s="161">
        <v>0</v>
      </c>
      <c r="C52" s="161">
        <v>0</v>
      </c>
      <c r="D52" s="161">
        <v>0</v>
      </c>
      <c r="E52" s="161">
        <v>0</v>
      </c>
      <c r="F52" s="161">
        <v>0</v>
      </c>
      <c r="G52" s="161">
        <v>0</v>
      </c>
    </row>
    <row r="53" spans="1:7">
      <c r="A53" s="152" t="s">
        <v>285</v>
      </c>
      <c r="B53" s="161">
        <v>0</v>
      </c>
      <c r="C53" s="161">
        <v>0</v>
      </c>
      <c r="D53" s="161">
        <v>0</v>
      </c>
      <c r="E53" s="161">
        <v>0</v>
      </c>
      <c r="F53" s="161">
        <v>0</v>
      </c>
      <c r="G53" s="161">
        <v>0</v>
      </c>
    </row>
    <row r="54" spans="1:7">
      <c r="A54" s="148" t="s">
        <v>286</v>
      </c>
      <c r="B54" s="161">
        <v>0</v>
      </c>
      <c r="C54" s="161">
        <v>0</v>
      </c>
      <c r="D54" s="161">
        <v>0</v>
      </c>
      <c r="E54" s="161">
        <v>0</v>
      </c>
      <c r="F54" s="161">
        <v>0</v>
      </c>
      <c r="G54" s="161">
        <v>0</v>
      </c>
    </row>
    <row r="55" spans="1:7">
      <c r="A55" s="146" t="s">
        <v>287</v>
      </c>
      <c r="B55" s="161">
        <v>0</v>
      </c>
      <c r="C55" s="161">
        <v>0</v>
      </c>
      <c r="D55" s="161">
        <v>0</v>
      </c>
      <c r="E55" s="161">
        <v>0</v>
      </c>
      <c r="F55" s="161">
        <v>0</v>
      </c>
      <c r="G55" s="161">
        <v>0</v>
      </c>
    </row>
    <row r="56" spans="1:7">
      <c r="A56" s="153" t="s">
        <v>288</v>
      </c>
      <c r="B56" s="161">
        <v>0</v>
      </c>
      <c r="C56" s="161">
        <v>0</v>
      </c>
      <c r="D56" s="161">
        <v>0</v>
      </c>
      <c r="E56" s="161">
        <v>0</v>
      </c>
      <c r="F56" s="161">
        <v>0</v>
      </c>
      <c r="G56" s="161">
        <v>0</v>
      </c>
    </row>
    <row r="57" spans="1:7">
      <c r="A57" s="153" t="s">
        <v>289</v>
      </c>
      <c r="B57" s="161">
        <v>0</v>
      </c>
      <c r="C57" s="161">
        <v>0</v>
      </c>
      <c r="D57" s="161">
        <v>0</v>
      </c>
      <c r="E57" s="161">
        <v>0</v>
      </c>
      <c r="F57" s="161">
        <v>0</v>
      </c>
      <c r="G57" s="161">
        <v>0</v>
      </c>
    </row>
    <row r="58" spans="1:7">
      <c r="A58" s="146" t="s">
        <v>290</v>
      </c>
      <c r="B58" s="168">
        <v>0</v>
      </c>
      <c r="C58" s="168">
        <v>0</v>
      </c>
      <c r="D58" s="161">
        <v>0</v>
      </c>
      <c r="E58" s="168">
        <v>0</v>
      </c>
      <c r="F58" s="168">
        <v>0</v>
      </c>
      <c r="G58" s="161">
        <v>0</v>
      </c>
    </row>
    <row r="59" spans="1:7">
      <c r="A59" s="148" t="s">
        <v>291</v>
      </c>
      <c r="B59" s="161">
        <v>0</v>
      </c>
      <c r="C59" s="161">
        <v>0</v>
      </c>
      <c r="D59" s="161">
        <v>0</v>
      </c>
      <c r="E59" s="161">
        <v>0</v>
      </c>
      <c r="F59" s="161">
        <v>0</v>
      </c>
      <c r="G59" s="161">
        <v>0</v>
      </c>
    </row>
    <row r="60" spans="1:7" ht="30">
      <c r="A60" s="153" t="s">
        <v>292</v>
      </c>
      <c r="B60" s="168">
        <v>0</v>
      </c>
      <c r="C60" s="168">
        <v>0</v>
      </c>
      <c r="D60" s="161">
        <v>0</v>
      </c>
      <c r="E60" s="168">
        <v>0</v>
      </c>
      <c r="F60" s="168">
        <v>0</v>
      </c>
      <c r="G60" s="161">
        <v>0</v>
      </c>
    </row>
    <row r="61" spans="1:7">
      <c r="A61" s="153" t="s">
        <v>293</v>
      </c>
      <c r="B61" s="168">
        <v>0</v>
      </c>
      <c r="C61" s="168">
        <v>0</v>
      </c>
      <c r="D61" s="161">
        <v>0</v>
      </c>
      <c r="E61" s="168">
        <v>0</v>
      </c>
      <c r="F61" s="168">
        <v>0</v>
      </c>
      <c r="G61" s="161">
        <v>0</v>
      </c>
    </row>
    <row r="62" spans="1:7">
      <c r="A62" s="148" t="s">
        <v>294</v>
      </c>
      <c r="B62" s="168">
        <v>0</v>
      </c>
      <c r="C62" s="168">
        <v>0</v>
      </c>
      <c r="D62" s="161">
        <v>0</v>
      </c>
      <c r="E62" s="168">
        <v>0</v>
      </c>
      <c r="F62" s="168">
        <v>0</v>
      </c>
      <c r="G62" s="161">
        <v>0</v>
      </c>
    </row>
    <row r="63" spans="1:7">
      <c r="A63" s="148" t="s">
        <v>295</v>
      </c>
      <c r="B63" s="168">
        <v>0</v>
      </c>
      <c r="C63" s="168">
        <v>0</v>
      </c>
      <c r="D63" s="161">
        <v>0</v>
      </c>
      <c r="E63" s="168">
        <v>0</v>
      </c>
      <c r="F63" s="168">
        <v>0</v>
      </c>
      <c r="G63" s="161">
        <v>0</v>
      </c>
    </row>
    <row r="64" spans="1:7">
      <c r="A64" s="149"/>
      <c r="B64" s="164"/>
      <c r="C64" s="164"/>
      <c r="D64" s="164"/>
      <c r="E64" s="164"/>
      <c r="F64" s="164"/>
      <c r="G64" s="164"/>
    </row>
    <row r="65" spans="1:7">
      <c r="A65" s="150" t="s">
        <v>296</v>
      </c>
      <c r="B65" s="162">
        <v>0</v>
      </c>
      <c r="C65" s="162">
        <v>0</v>
      </c>
      <c r="D65" s="162">
        <v>0</v>
      </c>
      <c r="E65" s="162">
        <v>0</v>
      </c>
      <c r="F65" s="162">
        <v>0</v>
      </c>
      <c r="G65" s="162">
        <v>0</v>
      </c>
    </row>
    <row r="66" spans="1:7">
      <c r="A66" s="149"/>
      <c r="B66" s="164"/>
      <c r="C66" s="164"/>
      <c r="D66" s="164"/>
      <c r="E66" s="164"/>
      <c r="F66" s="164"/>
      <c r="G66" s="164"/>
    </row>
    <row r="67" spans="1:7">
      <c r="A67" s="150" t="s">
        <v>297</v>
      </c>
      <c r="B67" s="162">
        <v>0</v>
      </c>
      <c r="C67" s="162">
        <v>0</v>
      </c>
      <c r="D67" s="162">
        <v>0</v>
      </c>
      <c r="E67" s="162">
        <v>0</v>
      </c>
      <c r="F67" s="162">
        <v>0</v>
      </c>
      <c r="G67" s="162">
        <v>0</v>
      </c>
    </row>
    <row r="68" spans="1:7">
      <c r="A68" s="148" t="s">
        <v>298</v>
      </c>
      <c r="B68" s="168">
        <v>0</v>
      </c>
      <c r="C68" s="168">
        <v>0</v>
      </c>
      <c r="D68" s="161">
        <v>0</v>
      </c>
      <c r="E68" s="168">
        <v>0</v>
      </c>
      <c r="F68" s="168">
        <v>0</v>
      </c>
      <c r="G68" s="161">
        <v>0</v>
      </c>
    </row>
    <row r="69" spans="1:7">
      <c r="A69" s="149"/>
      <c r="B69" s="164"/>
      <c r="C69" s="164"/>
      <c r="D69" s="164"/>
      <c r="E69" s="164"/>
      <c r="F69" s="164"/>
      <c r="G69" s="164"/>
    </row>
    <row r="70" spans="1:7">
      <c r="A70" s="150" t="s">
        <v>299</v>
      </c>
      <c r="B70" s="162">
        <v>55011483</v>
      </c>
      <c r="C70" s="162">
        <v>0</v>
      </c>
      <c r="D70" s="162">
        <v>55011483</v>
      </c>
      <c r="E70" s="162">
        <v>26387635.710000001</v>
      </c>
      <c r="F70" s="162">
        <v>25651826.16</v>
      </c>
      <c r="G70" s="162">
        <v>-29359656.84</v>
      </c>
    </row>
    <row r="71" spans="1:7">
      <c r="A71" s="149"/>
      <c r="B71" s="164"/>
      <c r="C71" s="164"/>
      <c r="D71" s="164"/>
      <c r="E71" s="164"/>
      <c r="F71" s="164"/>
      <c r="G71" s="164"/>
    </row>
    <row r="72" spans="1:7">
      <c r="A72" s="150" t="s">
        <v>300</v>
      </c>
      <c r="B72" s="164"/>
      <c r="C72" s="164"/>
      <c r="D72" s="164"/>
      <c r="E72" s="164"/>
      <c r="F72" s="164"/>
      <c r="G72" s="164"/>
    </row>
    <row r="73" spans="1:7" ht="30">
      <c r="A73" s="156" t="s">
        <v>301</v>
      </c>
      <c r="B73" s="168">
        <v>0</v>
      </c>
      <c r="C73" s="168">
        <v>0</v>
      </c>
      <c r="D73" s="161">
        <v>0</v>
      </c>
      <c r="E73" s="168">
        <v>0</v>
      </c>
      <c r="F73" s="168">
        <v>0</v>
      </c>
      <c r="G73" s="161">
        <v>0</v>
      </c>
    </row>
    <row r="74" spans="1:7" ht="30">
      <c r="A74" s="156" t="s">
        <v>302</v>
      </c>
      <c r="B74" s="168">
        <v>0</v>
      </c>
      <c r="C74" s="168">
        <v>0</v>
      </c>
      <c r="D74" s="161">
        <v>0</v>
      </c>
      <c r="E74" s="168">
        <v>0</v>
      </c>
      <c r="F74" s="168">
        <v>0</v>
      </c>
      <c r="G74" s="161">
        <v>0</v>
      </c>
    </row>
    <row r="75" spans="1:7">
      <c r="A75" s="155" t="s">
        <v>303</v>
      </c>
      <c r="B75" s="162">
        <v>0</v>
      </c>
      <c r="C75" s="162">
        <v>0</v>
      </c>
      <c r="D75" s="162">
        <v>0</v>
      </c>
      <c r="E75" s="162">
        <v>0</v>
      </c>
      <c r="F75" s="162">
        <v>0</v>
      </c>
      <c r="G75" s="162">
        <v>0</v>
      </c>
    </row>
    <row r="76" spans="1:7">
      <c r="A76" s="151"/>
      <c r="B76" s="165"/>
      <c r="C76" s="165"/>
      <c r="D76" s="165"/>
      <c r="E76" s="165"/>
      <c r="F76" s="165"/>
      <c r="G76" s="165"/>
    </row>
    <row r="77" spans="1:7">
      <c r="A77" s="141"/>
      <c r="B77" s="166"/>
      <c r="C77" s="166"/>
      <c r="D77" s="166"/>
      <c r="E77" s="166"/>
      <c r="F77" s="166"/>
      <c r="G77" s="166"/>
    </row>
    <row r="78" spans="1:7">
      <c r="A78" s="141"/>
      <c r="B78" s="166"/>
      <c r="C78" s="166"/>
      <c r="D78" s="166"/>
      <c r="E78" s="166"/>
      <c r="F78" s="166"/>
      <c r="G78" s="167"/>
    </row>
    <row r="79" spans="1:7">
      <c r="A79" s="141"/>
      <c r="B79" s="159"/>
      <c r="C79" s="159"/>
      <c r="D79" s="159"/>
      <c r="E79" s="159"/>
      <c r="F79" s="159"/>
      <c r="G79" s="160"/>
    </row>
    <row r="80" spans="1:7">
      <c r="A80" s="141"/>
      <c r="B80" s="157"/>
      <c r="C80" s="157"/>
      <c r="D80" s="157"/>
      <c r="E80" s="157"/>
      <c r="F80" s="157"/>
      <c r="G80" s="157"/>
    </row>
  </sheetData>
  <mergeCells count="8">
    <mergeCell ref="A6:A7"/>
    <mergeCell ref="G6:G7"/>
    <mergeCell ref="B6:F6"/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1"/>
  <sheetViews>
    <sheetView tabSelected="1" topLeftCell="A149" workbookViewId="0">
      <selection activeCell="A180" sqref="A180"/>
    </sheetView>
  </sheetViews>
  <sheetFormatPr baseColWidth="10" defaultRowHeight="15"/>
  <cols>
    <col min="1" max="1" width="92.85546875" bestFit="1" customWidth="1"/>
    <col min="2" max="2" width="15.28515625" customWidth="1"/>
    <col min="3" max="3" width="16.85546875" customWidth="1"/>
    <col min="4" max="4" width="15.42578125" customWidth="1"/>
    <col min="5" max="5" width="16.42578125" customWidth="1"/>
    <col min="6" max="6" width="15.28515625" customWidth="1"/>
    <col min="7" max="7" width="14.85546875" bestFit="1" customWidth="1"/>
    <col min="8" max="8" width="4" bestFit="1" customWidth="1"/>
  </cols>
  <sheetData>
    <row r="1" spans="1:8" ht="21">
      <c r="A1" s="171" t="s">
        <v>304</v>
      </c>
      <c r="B1" s="170"/>
      <c r="C1" s="170"/>
      <c r="D1" s="170"/>
      <c r="E1" s="170"/>
      <c r="F1" s="170"/>
      <c r="G1" s="170"/>
      <c r="H1" s="173"/>
    </row>
    <row r="2" spans="1:8">
      <c r="A2" s="193" t="s">
        <v>122</v>
      </c>
      <c r="B2" s="193"/>
      <c r="C2" s="193"/>
      <c r="D2" s="193"/>
      <c r="E2" s="193"/>
      <c r="F2" s="193"/>
      <c r="G2" s="193"/>
      <c r="H2" s="173"/>
    </row>
    <row r="3" spans="1:8">
      <c r="A3" s="194" t="s">
        <v>305</v>
      </c>
      <c r="B3" s="194"/>
      <c r="C3" s="194"/>
      <c r="D3" s="194"/>
      <c r="E3" s="194"/>
      <c r="F3" s="194"/>
      <c r="G3" s="194"/>
      <c r="H3" s="173"/>
    </row>
    <row r="4" spans="1:8">
      <c r="A4" s="194" t="s">
        <v>306</v>
      </c>
      <c r="B4" s="194"/>
      <c r="C4" s="194"/>
      <c r="D4" s="194"/>
      <c r="E4" s="194"/>
      <c r="F4" s="194"/>
      <c r="G4" s="194"/>
      <c r="H4" s="173"/>
    </row>
    <row r="5" spans="1:8">
      <c r="A5" s="195" t="s">
        <v>169</v>
      </c>
      <c r="B5" s="195"/>
      <c r="C5" s="195"/>
      <c r="D5" s="195"/>
      <c r="E5" s="195"/>
      <c r="F5" s="195"/>
      <c r="G5" s="195"/>
      <c r="H5" s="173"/>
    </row>
    <row r="6" spans="1:8">
      <c r="A6" s="79" t="s">
        <v>2</v>
      </c>
      <c r="B6" s="79"/>
      <c r="C6" s="79"/>
      <c r="D6" s="79"/>
      <c r="E6" s="79"/>
      <c r="F6" s="79"/>
      <c r="G6" s="79"/>
      <c r="H6" s="173"/>
    </row>
    <row r="7" spans="1:8">
      <c r="A7" s="172" t="s">
        <v>4</v>
      </c>
      <c r="B7" s="172" t="s">
        <v>307</v>
      </c>
      <c r="C7" s="172"/>
      <c r="D7" s="172"/>
      <c r="E7" s="172"/>
      <c r="F7" s="172"/>
      <c r="G7" s="192" t="s">
        <v>308</v>
      </c>
      <c r="H7" s="173"/>
    </row>
    <row r="8" spans="1:8" ht="60">
      <c r="A8" s="172"/>
      <c r="B8" s="178" t="s">
        <v>309</v>
      </c>
      <c r="C8" s="178" t="s">
        <v>310</v>
      </c>
      <c r="D8" s="178" t="s">
        <v>311</v>
      </c>
      <c r="E8" s="178" t="s">
        <v>195</v>
      </c>
      <c r="F8" s="178" t="s">
        <v>312</v>
      </c>
      <c r="G8" s="172"/>
      <c r="H8" s="173"/>
    </row>
    <row r="9" spans="1:8">
      <c r="A9" s="180" t="s">
        <v>313</v>
      </c>
      <c r="B9" s="188">
        <v>55011483.000000007</v>
      </c>
      <c r="C9" s="188">
        <v>20836873.460000001</v>
      </c>
      <c r="D9" s="188">
        <v>75848356.459999993</v>
      </c>
      <c r="E9" s="188">
        <v>20724324.77</v>
      </c>
      <c r="F9" s="188">
        <v>20550293.140000001</v>
      </c>
      <c r="G9" s="188">
        <v>55124031.689999998</v>
      </c>
      <c r="H9" s="173"/>
    </row>
    <row r="10" spans="1:8">
      <c r="A10" s="181" t="s">
        <v>314</v>
      </c>
      <c r="B10" s="189">
        <v>32404273.98</v>
      </c>
      <c r="C10" s="189">
        <v>781766.46</v>
      </c>
      <c r="D10" s="189">
        <v>33186040.440000001</v>
      </c>
      <c r="E10" s="189">
        <v>7270207.6500000004</v>
      </c>
      <c r="F10" s="189">
        <v>7270207.6500000004</v>
      </c>
      <c r="G10" s="189">
        <v>25915832.789999995</v>
      </c>
      <c r="H10" s="173"/>
    </row>
    <row r="11" spans="1:8">
      <c r="A11" s="182" t="s">
        <v>315</v>
      </c>
      <c r="B11" s="191">
        <v>18545414.649999999</v>
      </c>
      <c r="C11" s="191">
        <v>0</v>
      </c>
      <c r="D11" s="189">
        <v>18545414.649999999</v>
      </c>
      <c r="E11" s="191">
        <v>4347748.3099999996</v>
      </c>
      <c r="F11" s="191">
        <v>4347748.3099999996</v>
      </c>
      <c r="G11" s="189">
        <v>14197666.34</v>
      </c>
      <c r="H11" s="185" t="s">
        <v>316</v>
      </c>
    </row>
    <row r="12" spans="1:8">
      <c r="A12" s="182" t="s">
        <v>317</v>
      </c>
      <c r="B12" s="191">
        <v>2228690.13</v>
      </c>
      <c r="C12" s="191">
        <v>0</v>
      </c>
      <c r="D12" s="189">
        <v>2228690.13</v>
      </c>
      <c r="E12" s="191">
        <v>403197.54</v>
      </c>
      <c r="F12" s="191">
        <v>403197.54</v>
      </c>
      <c r="G12" s="189">
        <v>1825492.5899999999</v>
      </c>
      <c r="H12" s="185" t="s">
        <v>318</v>
      </c>
    </row>
    <row r="13" spans="1:8">
      <c r="A13" s="182" t="s">
        <v>319</v>
      </c>
      <c r="B13" s="191">
        <v>3100518.73</v>
      </c>
      <c r="C13" s="191">
        <v>0</v>
      </c>
      <c r="D13" s="189">
        <v>3100518.73</v>
      </c>
      <c r="E13" s="191">
        <v>206299.82</v>
      </c>
      <c r="F13" s="191">
        <v>206299.82</v>
      </c>
      <c r="G13" s="189">
        <v>2894218.91</v>
      </c>
      <c r="H13" s="185" t="s">
        <v>320</v>
      </c>
    </row>
    <row r="14" spans="1:8">
      <c r="A14" s="182" t="s">
        <v>321</v>
      </c>
      <c r="B14" s="191">
        <v>4498297.8</v>
      </c>
      <c r="C14" s="191">
        <v>0</v>
      </c>
      <c r="D14" s="189">
        <v>4498297.8</v>
      </c>
      <c r="E14" s="191">
        <v>1211315.99</v>
      </c>
      <c r="F14" s="191">
        <v>1211315.99</v>
      </c>
      <c r="G14" s="189">
        <v>3286981.8099999996</v>
      </c>
      <c r="H14" s="185" t="s">
        <v>322</v>
      </c>
    </row>
    <row r="15" spans="1:8">
      <c r="A15" s="182" t="s">
        <v>323</v>
      </c>
      <c r="B15" s="191">
        <v>3504000</v>
      </c>
      <c r="C15" s="191">
        <v>781766.46</v>
      </c>
      <c r="D15" s="189">
        <v>4285766.46</v>
      </c>
      <c r="E15" s="191">
        <v>1020383.88</v>
      </c>
      <c r="F15" s="191">
        <v>1020383.88</v>
      </c>
      <c r="G15" s="189">
        <v>3265382.58</v>
      </c>
      <c r="H15" s="185" t="s">
        <v>324</v>
      </c>
    </row>
    <row r="16" spans="1:8">
      <c r="A16" s="182" t="s">
        <v>325</v>
      </c>
      <c r="B16" s="189">
        <v>0</v>
      </c>
      <c r="C16" s="189">
        <v>0</v>
      </c>
      <c r="D16" s="189">
        <v>0</v>
      </c>
      <c r="E16" s="189">
        <v>0</v>
      </c>
      <c r="F16" s="189">
        <v>0</v>
      </c>
      <c r="G16" s="189">
        <v>0</v>
      </c>
      <c r="H16" s="185" t="s">
        <v>326</v>
      </c>
    </row>
    <row r="17" spans="1:8">
      <c r="A17" s="182" t="s">
        <v>327</v>
      </c>
      <c r="B17" s="191">
        <v>527352.67000000004</v>
      </c>
      <c r="C17" s="191">
        <v>0</v>
      </c>
      <c r="D17" s="189">
        <v>527352.67000000004</v>
      </c>
      <c r="E17" s="191">
        <v>81262.11</v>
      </c>
      <c r="F17" s="191">
        <v>81262.11</v>
      </c>
      <c r="G17" s="189">
        <v>446090.56000000006</v>
      </c>
      <c r="H17" s="185" t="s">
        <v>328</v>
      </c>
    </row>
    <row r="18" spans="1:8">
      <c r="A18" s="181" t="s">
        <v>329</v>
      </c>
      <c r="B18" s="189">
        <v>5876604.3000000007</v>
      </c>
      <c r="C18" s="189">
        <v>1908959</v>
      </c>
      <c r="D18" s="189">
        <v>7785563.3000000007</v>
      </c>
      <c r="E18" s="189">
        <v>2675971.92</v>
      </c>
      <c r="F18" s="189">
        <v>2551548.0100000002</v>
      </c>
      <c r="G18" s="189">
        <v>5109591.38</v>
      </c>
      <c r="H18" s="173"/>
    </row>
    <row r="19" spans="1:8">
      <c r="A19" s="182" t="s">
        <v>330</v>
      </c>
      <c r="B19" s="191">
        <v>706802.86</v>
      </c>
      <c r="C19" s="191">
        <v>-49000</v>
      </c>
      <c r="D19" s="189">
        <v>657802.86</v>
      </c>
      <c r="E19" s="191">
        <v>86642.240000000005</v>
      </c>
      <c r="F19" s="191">
        <v>81840.259999999995</v>
      </c>
      <c r="G19" s="189">
        <v>571160.62</v>
      </c>
      <c r="H19" s="185" t="s">
        <v>331</v>
      </c>
    </row>
    <row r="20" spans="1:8">
      <c r="A20" s="182" t="s">
        <v>332</v>
      </c>
      <c r="B20" s="191">
        <v>145163.04999999999</v>
      </c>
      <c r="C20" s="191">
        <v>0</v>
      </c>
      <c r="D20" s="189">
        <v>145163.04999999999</v>
      </c>
      <c r="E20" s="191">
        <v>10288.280000000001</v>
      </c>
      <c r="F20" s="191">
        <v>10288.280000000001</v>
      </c>
      <c r="G20" s="189">
        <v>134874.76999999999</v>
      </c>
      <c r="H20" s="185" t="s">
        <v>333</v>
      </c>
    </row>
    <row r="21" spans="1:8">
      <c r="A21" s="182" t="s">
        <v>334</v>
      </c>
      <c r="B21" s="189">
        <v>0</v>
      </c>
      <c r="C21" s="189">
        <v>0</v>
      </c>
      <c r="D21" s="189">
        <v>0</v>
      </c>
      <c r="E21" s="189">
        <v>0</v>
      </c>
      <c r="F21" s="189">
        <v>0</v>
      </c>
      <c r="G21" s="189">
        <v>0</v>
      </c>
      <c r="H21" s="185" t="s">
        <v>335</v>
      </c>
    </row>
    <row r="22" spans="1:8">
      <c r="A22" s="182" t="s">
        <v>336</v>
      </c>
      <c r="B22" s="191">
        <v>1492830.5</v>
      </c>
      <c r="C22" s="191">
        <v>0</v>
      </c>
      <c r="D22" s="189">
        <v>1492830.5</v>
      </c>
      <c r="E22" s="191">
        <v>840699.7</v>
      </c>
      <c r="F22" s="191">
        <v>839923.84</v>
      </c>
      <c r="G22" s="189">
        <v>652130.80000000005</v>
      </c>
      <c r="H22" s="185" t="s">
        <v>337</v>
      </c>
    </row>
    <row r="23" spans="1:8">
      <c r="A23" s="182" t="s">
        <v>338</v>
      </c>
      <c r="B23" s="191">
        <v>2160310.29</v>
      </c>
      <c r="C23" s="191">
        <v>-54000</v>
      </c>
      <c r="D23" s="189">
        <v>2106310.29</v>
      </c>
      <c r="E23" s="191">
        <v>546880.91</v>
      </c>
      <c r="F23" s="191">
        <v>518080.91</v>
      </c>
      <c r="G23" s="189">
        <v>1559429.38</v>
      </c>
      <c r="H23" s="185" t="s">
        <v>339</v>
      </c>
    </row>
    <row r="24" spans="1:8">
      <c r="A24" s="182" t="s">
        <v>340</v>
      </c>
      <c r="B24" s="191">
        <v>0</v>
      </c>
      <c r="C24" s="191">
        <v>2000959</v>
      </c>
      <c r="D24" s="189">
        <v>2000959</v>
      </c>
      <c r="E24" s="191">
        <v>554634.05000000005</v>
      </c>
      <c r="F24" s="191">
        <v>495516.95</v>
      </c>
      <c r="G24" s="189">
        <v>1446324.95</v>
      </c>
      <c r="H24" s="185" t="s">
        <v>341</v>
      </c>
    </row>
    <row r="25" spans="1:8">
      <c r="A25" s="182" t="s">
        <v>342</v>
      </c>
      <c r="B25" s="191">
        <v>517719.2</v>
      </c>
      <c r="C25" s="191">
        <v>3000</v>
      </c>
      <c r="D25" s="189">
        <v>520719.2</v>
      </c>
      <c r="E25" s="191">
        <v>329440.59000000003</v>
      </c>
      <c r="F25" s="191">
        <v>329440.59000000003</v>
      </c>
      <c r="G25" s="189">
        <v>191278.61</v>
      </c>
      <c r="H25" s="185" t="s">
        <v>343</v>
      </c>
    </row>
    <row r="26" spans="1:8">
      <c r="A26" s="182" t="s">
        <v>344</v>
      </c>
      <c r="B26" s="189">
        <v>0</v>
      </c>
      <c r="C26" s="189">
        <v>0</v>
      </c>
      <c r="D26" s="189">
        <v>0</v>
      </c>
      <c r="E26" s="189">
        <v>0</v>
      </c>
      <c r="F26" s="189">
        <v>0</v>
      </c>
      <c r="G26" s="189">
        <v>0</v>
      </c>
      <c r="H26" s="185" t="s">
        <v>345</v>
      </c>
    </row>
    <row r="27" spans="1:8">
      <c r="A27" s="182" t="s">
        <v>346</v>
      </c>
      <c r="B27" s="191">
        <v>853778.4</v>
      </c>
      <c r="C27" s="191">
        <v>8000</v>
      </c>
      <c r="D27" s="189">
        <v>861778.4</v>
      </c>
      <c r="E27" s="191">
        <v>307386.15000000002</v>
      </c>
      <c r="F27" s="191">
        <v>276457.18</v>
      </c>
      <c r="G27" s="189">
        <v>554392.25</v>
      </c>
      <c r="H27" s="185" t="s">
        <v>347</v>
      </c>
    </row>
    <row r="28" spans="1:8">
      <c r="A28" s="181" t="s">
        <v>348</v>
      </c>
      <c r="B28" s="189">
        <v>16518338.949999999</v>
      </c>
      <c r="C28" s="189">
        <v>5645839.1500000004</v>
      </c>
      <c r="D28" s="189">
        <v>22164178.100000001</v>
      </c>
      <c r="E28" s="189">
        <v>5135052.2</v>
      </c>
      <c r="F28" s="189">
        <v>5085444.4800000004</v>
      </c>
      <c r="G28" s="189">
        <v>17029125.899999999</v>
      </c>
      <c r="H28" s="173"/>
    </row>
    <row r="29" spans="1:8">
      <c r="A29" s="182" t="s">
        <v>349</v>
      </c>
      <c r="B29" s="191">
        <v>9697432.2799999993</v>
      </c>
      <c r="C29" s="191">
        <v>1940070</v>
      </c>
      <c r="D29" s="189">
        <v>11637502.279999999</v>
      </c>
      <c r="E29" s="191">
        <v>2808666.98</v>
      </c>
      <c r="F29" s="191">
        <v>2772120.43</v>
      </c>
      <c r="G29" s="189">
        <v>8828835.2999999989</v>
      </c>
      <c r="H29" s="185" t="s">
        <v>350</v>
      </c>
    </row>
    <row r="30" spans="1:8">
      <c r="A30" s="182" t="s">
        <v>351</v>
      </c>
      <c r="B30" s="191">
        <v>288352.3</v>
      </c>
      <c r="C30" s="191">
        <v>113420</v>
      </c>
      <c r="D30" s="189">
        <v>401772.3</v>
      </c>
      <c r="E30" s="191">
        <v>197987.58</v>
      </c>
      <c r="F30" s="191">
        <v>197987.58</v>
      </c>
      <c r="G30" s="189">
        <v>203784.72</v>
      </c>
      <c r="H30" s="185" t="s">
        <v>352</v>
      </c>
    </row>
    <row r="31" spans="1:8">
      <c r="A31" s="182" t="s">
        <v>353</v>
      </c>
      <c r="B31" s="191">
        <v>903249.26</v>
      </c>
      <c r="C31" s="191">
        <v>2100389.15</v>
      </c>
      <c r="D31" s="189">
        <v>3003638.41</v>
      </c>
      <c r="E31" s="191">
        <v>134201.41</v>
      </c>
      <c r="F31" s="191">
        <v>128772.11</v>
      </c>
      <c r="G31" s="189">
        <v>2869437</v>
      </c>
      <c r="H31" s="185" t="s">
        <v>354</v>
      </c>
    </row>
    <row r="32" spans="1:8">
      <c r="A32" s="182" t="s">
        <v>355</v>
      </c>
      <c r="B32" s="191">
        <v>610790</v>
      </c>
      <c r="C32" s="191">
        <v>0</v>
      </c>
      <c r="D32" s="189">
        <v>610790</v>
      </c>
      <c r="E32" s="191">
        <v>110270.81</v>
      </c>
      <c r="F32" s="191">
        <v>110270.81</v>
      </c>
      <c r="G32" s="189">
        <v>500519.19</v>
      </c>
      <c r="H32" s="185" t="s">
        <v>356</v>
      </c>
    </row>
    <row r="33" spans="1:8">
      <c r="A33" s="182" t="s">
        <v>357</v>
      </c>
      <c r="B33" s="191">
        <v>334358.59999999998</v>
      </c>
      <c r="C33" s="191">
        <v>25000</v>
      </c>
      <c r="D33" s="189">
        <v>359358.6</v>
      </c>
      <c r="E33" s="191">
        <v>50486.1</v>
      </c>
      <c r="F33" s="191">
        <v>45354.23</v>
      </c>
      <c r="G33" s="189">
        <v>308872.5</v>
      </c>
      <c r="H33" s="185" t="s">
        <v>358</v>
      </c>
    </row>
    <row r="34" spans="1:8">
      <c r="A34" s="182" t="s">
        <v>359</v>
      </c>
      <c r="B34" s="191">
        <v>122003.5</v>
      </c>
      <c r="C34" s="191">
        <v>0</v>
      </c>
      <c r="D34" s="189">
        <v>122003.5</v>
      </c>
      <c r="E34" s="191">
        <v>8250</v>
      </c>
      <c r="F34" s="191">
        <v>5750</v>
      </c>
      <c r="G34" s="189">
        <v>113753.5</v>
      </c>
      <c r="H34" s="185" t="s">
        <v>360</v>
      </c>
    </row>
    <row r="35" spans="1:8">
      <c r="A35" s="182" t="s">
        <v>361</v>
      </c>
      <c r="B35" s="191">
        <v>163820.95000000001</v>
      </c>
      <c r="C35" s="191">
        <v>0</v>
      </c>
      <c r="D35" s="189">
        <v>163820.95000000001</v>
      </c>
      <c r="E35" s="191">
        <v>12418.69</v>
      </c>
      <c r="F35" s="191">
        <v>12418.69</v>
      </c>
      <c r="G35" s="189">
        <v>151402.26</v>
      </c>
      <c r="H35" s="185" t="s">
        <v>362</v>
      </c>
    </row>
    <row r="36" spans="1:8">
      <c r="A36" s="182" t="s">
        <v>363</v>
      </c>
      <c r="B36" s="191">
        <v>275834</v>
      </c>
      <c r="C36" s="191">
        <v>20000</v>
      </c>
      <c r="D36" s="189">
        <v>295834</v>
      </c>
      <c r="E36" s="191">
        <v>60663.58</v>
      </c>
      <c r="F36" s="191">
        <v>60663.58</v>
      </c>
      <c r="G36" s="189">
        <v>235170.41999999998</v>
      </c>
      <c r="H36" s="185" t="s">
        <v>364</v>
      </c>
    </row>
    <row r="37" spans="1:8">
      <c r="A37" s="182" t="s">
        <v>365</v>
      </c>
      <c r="B37" s="191">
        <v>4122498.06</v>
      </c>
      <c r="C37" s="191">
        <v>1446960</v>
      </c>
      <c r="D37" s="189">
        <v>5569458.0600000005</v>
      </c>
      <c r="E37" s="191">
        <v>1752107.05</v>
      </c>
      <c r="F37" s="191">
        <v>1752107.05</v>
      </c>
      <c r="G37" s="189">
        <v>3817351.0100000007</v>
      </c>
      <c r="H37" s="185" t="s">
        <v>366</v>
      </c>
    </row>
    <row r="38" spans="1:8">
      <c r="A38" s="181" t="s">
        <v>367</v>
      </c>
      <c r="B38" s="189">
        <v>0</v>
      </c>
      <c r="C38" s="189">
        <v>0</v>
      </c>
      <c r="D38" s="189">
        <v>0</v>
      </c>
      <c r="E38" s="189">
        <v>0</v>
      </c>
      <c r="F38" s="189">
        <v>0</v>
      </c>
      <c r="G38" s="189">
        <v>0</v>
      </c>
      <c r="H38" s="173"/>
    </row>
    <row r="39" spans="1:8">
      <c r="A39" s="182" t="s">
        <v>368</v>
      </c>
      <c r="B39" s="189">
        <v>0</v>
      </c>
      <c r="C39" s="189">
        <v>0</v>
      </c>
      <c r="D39" s="189">
        <v>0</v>
      </c>
      <c r="E39" s="189">
        <v>0</v>
      </c>
      <c r="F39" s="189">
        <v>0</v>
      </c>
      <c r="G39" s="189">
        <v>0</v>
      </c>
      <c r="H39" s="185" t="s">
        <v>369</v>
      </c>
    </row>
    <row r="40" spans="1:8">
      <c r="A40" s="182" t="s">
        <v>370</v>
      </c>
      <c r="B40" s="189">
        <v>0</v>
      </c>
      <c r="C40" s="189">
        <v>0</v>
      </c>
      <c r="D40" s="189">
        <v>0</v>
      </c>
      <c r="E40" s="189">
        <v>0</v>
      </c>
      <c r="F40" s="189">
        <v>0</v>
      </c>
      <c r="G40" s="189">
        <v>0</v>
      </c>
      <c r="H40" s="185" t="s">
        <v>371</v>
      </c>
    </row>
    <row r="41" spans="1:8">
      <c r="A41" s="182" t="s">
        <v>372</v>
      </c>
      <c r="B41" s="189">
        <v>0</v>
      </c>
      <c r="C41" s="189">
        <v>0</v>
      </c>
      <c r="D41" s="189">
        <v>0</v>
      </c>
      <c r="E41" s="189">
        <v>0</v>
      </c>
      <c r="F41" s="189">
        <v>0</v>
      </c>
      <c r="G41" s="189">
        <v>0</v>
      </c>
      <c r="H41" s="185" t="s">
        <v>373</v>
      </c>
    </row>
    <row r="42" spans="1:8">
      <c r="A42" s="182" t="s">
        <v>374</v>
      </c>
      <c r="B42" s="189">
        <v>0</v>
      </c>
      <c r="C42" s="189">
        <v>0</v>
      </c>
      <c r="D42" s="189">
        <v>0</v>
      </c>
      <c r="E42" s="189">
        <v>0</v>
      </c>
      <c r="F42" s="189">
        <v>0</v>
      </c>
      <c r="G42" s="189">
        <v>0</v>
      </c>
      <c r="H42" s="185" t="s">
        <v>375</v>
      </c>
    </row>
    <row r="43" spans="1:8">
      <c r="A43" s="182" t="s">
        <v>376</v>
      </c>
      <c r="B43" s="189">
        <v>0</v>
      </c>
      <c r="C43" s="189">
        <v>0</v>
      </c>
      <c r="D43" s="189">
        <v>0</v>
      </c>
      <c r="E43" s="189">
        <v>0</v>
      </c>
      <c r="F43" s="189">
        <v>0</v>
      </c>
      <c r="G43" s="189">
        <v>0</v>
      </c>
      <c r="H43" s="185" t="s">
        <v>377</v>
      </c>
    </row>
    <row r="44" spans="1:8">
      <c r="A44" s="182" t="s">
        <v>378</v>
      </c>
      <c r="B44" s="189">
        <v>0</v>
      </c>
      <c r="C44" s="189">
        <v>0</v>
      </c>
      <c r="D44" s="189">
        <v>0</v>
      </c>
      <c r="E44" s="189">
        <v>0</v>
      </c>
      <c r="F44" s="189">
        <v>0</v>
      </c>
      <c r="G44" s="189">
        <v>0</v>
      </c>
      <c r="H44" s="185" t="s">
        <v>379</v>
      </c>
    </row>
    <row r="45" spans="1:8">
      <c r="A45" s="182" t="s">
        <v>380</v>
      </c>
      <c r="B45" s="189">
        <v>0</v>
      </c>
      <c r="C45" s="189">
        <v>0</v>
      </c>
      <c r="D45" s="189">
        <v>0</v>
      </c>
      <c r="E45" s="189">
        <v>0</v>
      </c>
      <c r="F45" s="189">
        <v>0</v>
      </c>
      <c r="G45" s="189">
        <v>0</v>
      </c>
      <c r="H45" s="186"/>
    </row>
    <row r="46" spans="1:8">
      <c r="A46" s="182" t="s">
        <v>381</v>
      </c>
      <c r="B46" s="189">
        <v>0</v>
      </c>
      <c r="C46" s="189">
        <v>0</v>
      </c>
      <c r="D46" s="189">
        <v>0</v>
      </c>
      <c r="E46" s="189">
        <v>0</v>
      </c>
      <c r="F46" s="189">
        <v>0</v>
      </c>
      <c r="G46" s="189">
        <v>0</v>
      </c>
      <c r="H46" s="186"/>
    </row>
    <row r="47" spans="1:8">
      <c r="A47" s="182" t="s">
        <v>382</v>
      </c>
      <c r="B47" s="189">
        <v>0</v>
      </c>
      <c r="C47" s="189">
        <v>0</v>
      </c>
      <c r="D47" s="189">
        <v>0</v>
      </c>
      <c r="E47" s="189">
        <v>0</v>
      </c>
      <c r="F47" s="189">
        <v>0</v>
      </c>
      <c r="G47" s="189">
        <v>0</v>
      </c>
      <c r="H47" s="185" t="s">
        <v>383</v>
      </c>
    </row>
    <row r="48" spans="1:8">
      <c r="A48" s="181" t="s">
        <v>384</v>
      </c>
      <c r="B48" s="189">
        <v>212265.77</v>
      </c>
      <c r="C48" s="189">
        <v>4098448.2199999997</v>
      </c>
      <c r="D48" s="189">
        <v>4310713.99</v>
      </c>
      <c r="E48" s="189">
        <v>2665659.75</v>
      </c>
      <c r="F48" s="189">
        <v>2665659.75</v>
      </c>
      <c r="G48" s="189">
        <v>1645054.2399999998</v>
      </c>
      <c r="H48" s="173"/>
    </row>
    <row r="49" spans="1:8">
      <c r="A49" s="182" t="s">
        <v>385</v>
      </c>
      <c r="B49" s="191">
        <v>53045</v>
      </c>
      <c r="C49" s="191">
        <v>143112.42000000001</v>
      </c>
      <c r="D49" s="189">
        <v>196157.42</v>
      </c>
      <c r="E49" s="191">
        <v>0</v>
      </c>
      <c r="F49" s="191">
        <v>0</v>
      </c>
      <c r="G49" s="189">
        <v>196157.42</v>
      </c>
      <c r="H49" s="185" t="s">
        <v>386</v>
      </c>
    </row>
    <row r="50" spans="1:8">
      <c r="A50" s="182" t="s">
        <v>387</v>
      </c>
      <c r="B50" s="189">
        <v>0</v>
      </c>
      <c r="C50" s="189">
        <v>0</v>
      </c>
      <c r="D50" s="189">
        <v>0</v>
      </c>
      <c r="E50" s="189">
        <v>0</v>
      </c>
      <c r="F50" s="189">
        <v>0</v>
      </c>
      <c r="G50" s="189">
        <v>0</v>
      </c>
      <c r="H50" s="185" t="s">
        <v>388</v>
      </c>
    </row>
    <row r="51" spans="1:8">
      <c r="A51" s="182" t="s">
        <v>389</v>
      </c>
      <c r="B51" s="189">
        <v>0</v>
      </c>
      <c r="C51" s="189">
        <v>0</v>
      </c>
      <c r="D51" s="189">
        <v>0</v>
      </c>
      <c r="E51" s="189">
        <v>0</v>
      </c>
      <c r="F51" s="189">
        <v>0</v>
      </c>
      <c r="G51" s="189">
        <v>0</v>
      </c>
      <c r="H51" s="185" t="s">
        <v>390</v>
      </c>
    </row>
    <row r="52" spans="1:8">
      <c r="A52" s="182" t="s">
        <v>391</v>
      </c>
      <c r="B52" s="191">
        <v>0</v>
      </c>
      <c r="C52" s="191">
        <v>3899534</v>
      </c>
      <c r="D52" s="189">
        <v>3899534</v>
      </c>
      <c r="E52" s="191">
        <v>2521250.4300000002</v>
      </c>
      <c r="F52" s="191">
        <v>2521250.4300000002</v>
      </c>
      <c r="G52" s="189">
        <v>1378283.5699999998</v>
      </c>
      <c r="H52" s="185" t="s">
        <v>392</v>
      </c>
    </row>
    <row r="53" spans="1:8">
      <c r="A53" s="182" t="s">
        <v>393</v>
      </c>
      <c r="B53" s="189">
        <v>0</v>
      </c>
      <c r="C53" s="189">
        <v>0</v>
      </c>
      <c r="D53" s="189">
        <v>0</v>
      </c>
      <c r="E53" s="189">
        <v>0</v>
      </c>
      <c r="F53" s="189">
        <v>0</v>
      </c>
      <c r="G53" s="189">
        <v>0</v>
      </c>
      <c r="H53" s="185" t="s">
        <v>394</v>
      </c>
    </row>
    <row r="54" spans="1:8">
      <c r="A54" s="182" t="s">
        <v>395</v>
      </c>
      <c r="B54" s="191">
        <v>159220.76999999999</v>
      </c>
      <c r="C54" s="191">
        <v>55801.8</v>
      </c>
      <c r="D54" s="189">
        <v>215022.57</v>
      </c>
      <c r="E54" s="191">
        <v>144409.32</v>
      </c>
      <c r="F54" s="191">
        <v>144409.32</v>
      </c>
      <c r="G54" s="189">
        <v>70613.25</v>
      </c>
      <c r="H54" s="185" t="s">
        <v>396</v>
      </c>
    </row>
    <row r="55" spans="1:8">
      <c r="A55" s="182" t="s">
        <v>397</v>
      </c>
      <c r="B55" s="189">
        <v>0</v>
      </c>
      <c r="C55" s="189">
        <v>0</v>
      </c>
      <c r="D55" s="189">
        <v>0</v>
      </c>
      <c r="E55" s="189">
        <v>0</v>
      </c>
      <c r="F55" s="189">
        <v>0</v>
      </c>
      <c r="G55" s="189">
        <v>0</v>
      </c>
      <c r="H55" s="185" t="s">
        <v>398</v>
      </c>
    </row>
    <row r="56" spans="1:8">
      <c r="A56" s="182" t="s">
        <v>399</v>
      </c>
      <c r="B56" s="189">
        <v>0</v>
      </c>
      <c r="C56" s="189">
        <v>0</v>
      </c>
      <c r="D56" s="189">
        <v>0</v>
      </c>
      <c r="E56" s="189">
        <v>0</v>
      </c>
      <c r="F56" s="189">
        <v>0</v>
      </c>
      <c r="G56" s="189">
        <v>0</v>
      </c>
      <c r="H56" s="185" t="s">
        <v>400</v>
      </c>
    </row>
    <row r="57" spans="1:8">
      <c r="A57" s="182" t="s">
        <v>401</v>
      </c>
      <c r="B57" s="189">
        <v>0</v>
      </c>
      <c r="C57" s="189">
        <v>0</v>
      </c>
      <c r="D57" s="189">
        <v>0</v>
      </c>
      <c r="E57" s="189">
        <v>0</v>
      </c>
      <c r="F57" s="189">
        <v>0</v>
      </c>
      <c r="G57" s="189">
        <v>0</v>
      </c>
      <c r="H57" s="185" t="s">
        <v>402</v>
      </c>
    </row>
    <row r="58" spans="1:8">
      <c r="A58" s="181" t="s">
        <v>403</v>
      </c>
      <c r="B58" s="189">
        <v>0</v>
      </c>
      <c r="C58" s="189">
        <v>8401860.6300000008</v>
      </c>
      <c r="D58" s="189">
        <v>8401860.6300000008</v>
      </c>
      <c r="E58" s="189">
        <v>2977433.25</v>
      </c>
      <c r="F58" s="189">
        <v>2977433.25</v>
      </c>
      <c r="G58" s="189">
        <v>5424427.3799999999</v>
      </c>
      <c r="H58" s="173"/>
    </row>
    <row r="59" spans="1:8">
      <c r="A59" s="182" t="s">
        <v>404</v>
      </c>
      <c r="B59" s="191">
        <v>0</v>
      </c>
      <c r="C59" s="191">
        <v>4561292.3499999996</v>
      </c>
      <c r="D59" s="189">
        <v>4561292.3499999996</v>
      </c>
      <c r="E59" s="191">
        <v>1373230.48</v>
      </c>
      <c r="F59" s="191">
        <v>1373230.48</v>
      </c>
      <c r="G59" s="189">
        <v>3188061.8699999996</v>
      </c>
      <c r="H59" s="185" t="s">
        <v>405</v>
      </c>
    </row>
    <row r="60" spans="1:8">
      <c r="A60" s="182" t="s">
        <v>406</v>
      </c>
      <c r="B60" s="191">
        <v>0</v>
      </c>
      <c r="C60" s="191">
        <v>3721747.65</v>
      </c>
      <c r="D60" s="189">
        <v>3721747.65</v>
      </c>
      <c r="E60" s="191">
        <v>1604202.77</v>
      </c>
      <c r="F60" s="191">
        <v>1604202.77</v>
      </c>
      <c r="G60" s="189">
        <v>2117544.88</v>
      </c>
      <c r="H60" s="185" t="s">
        <v>407</v>
      </c>
    </row>
    <row r="61" spans="1:8">
      <c r="A61" s="182" t="s">
        <v>408</v>
      </c>
      <c r="B61" s="191">
        <v>0</v>
      </c>
      <c r="C61" s="191">
        <v>118820.63</v>
      </c>
      <c r="D61" s="189">
        <v>118820.63</v>
      </c>
      <c r="E61" s="191">
        <v>0</v>
      </c>
      <c r="F61" s="191">
        <v>0</v>
      </c>
      <c r="G61" s="189">
        <v>118820.63</v>
      </c>
      <c r="H61" s="185" t="s">
        <v>409</v>
      </c>
    </row>
    <row r="62" spans="1:8">
      <c r="A62" s="181" t="s">
        <v>410</v>
      </c>
      <c r="B62" s="189">
        <v>0</v>
      </c>
      <c r="C62" s="189">
        <v>0</v>
      </c>
      <c r="D62" s="189">
        <v>0</v>
      </c>
      <c r="E62" s="189">
        <v>0</v>
      </c>
      <c r="F62" s="189">
        <v>0</v>
      </c>
      <c r="G62" s="189">
        <v>0</v>
      </c>
      <c r="H62" s="173"/>
    </row>
    <row r="63" spans="1:8">
      <c r="A63" s="182" t="s">
        <v>411</v>
      </c>
      <c r="B63" s="189">
        <v>0</v>
      </c>
      <c r="C63" s="189">
        <v>0</v>
      </c>
      <c r="D63" s="189">
        <v>0</v>
      </c>
      <c r="E63" s="189">
        <v>0</v>
      </c>
      <c r="F63" s="189">
        <v>0</v>
      </c>
      <c r="G63" s="189">
        <v>0</v>
      </c>
      <c r="H63" s="185" t="s">
        <v>412</v>
      </c>
    </row>
    <row r="64" spans="1:8">
      <c r="A64" s="182" t="s">
        <v>413</v>
      </c>
      <c r="B64" s="189">
        <v>0</v>
      </c>
      <c r="C64" s="189">
        <v>0</v>
      </c>
      <c r="D64" s="189">
        <v>0</v>
      </c>
      <c r="E64" s="189">
        <v>0</v>
      </c>
      <c r="F64" s="189">
        <v>0</v>
      </c>
      <c r="G64" s="189">
        <v>0</v>
      </c>
      <c r="H64" s="185" t="s">
        <v>414</v>
      </c>
    </row>
    <row r="65" spans="1:8">
      <c r="A65" s="182" t="s">
        <v>415</v>
      </c>
      <c r="B65" s="189">
        <v>0</v>
      </c>
      <c r="C65" s="189">
        <v>0</v>
      </c>
      <c r="D65" s="189">
        <v>0</v>
      </c>
      <c r="E65" s="189">
        <v>0</v>
      </c>
      <c r="F65" s="189">
        <v>0</v>
      </c>
      <c r="G65" s="189">
        <v>0</v>
      </c>
      <c r="H65" s="185" t="s">
        <v>416</v>
      </c>
    </row>
    <row r="66" spans="1:8">
      <c r="A66" s="182" t="s">
        <v>417</v>
      </c>
      <c r="B66" s="189">
        <v>0</v>
      </c>
      <c r="C66" s="189">
        <v>0</v>
      </c>
      <c r="D66" s="189">
        <v>0</v>
      </c>
      <c r="E66" s="189">
        <v>0</v>
      </c>
      <c r="F66" s="189">
        <v>0</v>
      </c>
      <c r="G66" s="189">
        <v>0</v>
      </c>
      <c r="H66" s="185" t="s">
        <v>418</v>
      </c>
    </row>
    <row r="67" spans="1:8">
      <c r="A67" s="182" t="s">
        <v>419</v>
      </c>
      <c r="B67" s="189">
        <v>0</v>
      </c>
      <c r="C67" s="189">
        <v>0</v>
      </c>
      <c r="D67" s="189">
        <v>0</v>
      </c>
      <c r="E67" s="189">
        <v>0</v>
      </c>
      <c r="F67" s="189">
        <v>0</v>
      </c>
      <c r="G67" s="189">
        <v>0</v>
      </c>
      <c r="H67" s="185" t="s">
        <v>420</v>
      </c>
    </row>
    <row r="68" spans="1:8">
      <c r="A68" s="182" t="s">
        <v>421</v>
      </c>
      <c r="B68" s="189">
        <v>0</v>
      </c>
      <c r="C68" s="189">
        <v>0</v>
      </c>
      <c r="D68" s="189">
        <v>0</v>
      </c>
      <c r="E68" s="189">
        <v>0</v>
      </c>
      <c r="F68" s="189">
        <v>0</v>
      </c>
      <c r="G68" s="189">
        <v>0</v>
      </c>
      <c r="H68" s="185"/>
    </row>
    <row r="69" spans="1:8">
      <c r="A69" s="182" t="s">
        <v>422</v>
      </c>
      <c r="B69" s="189">
        <v>0</v>
      </c>
      <c r="C69" s="189">
        <v>0</v>
      </c>
      <c r="D69" s="189">
        <v>0</v>
      </c>
      <c r="E69" s="189">
        <v>0</v>
      </c>
      <c r="F69" s="189">
        <v>0</v>
      </c>
      <c r="G69" s="189">
        <v>0</v>
      </c>
      <c r="H69" s="185" t="s">
        <v>423</v>
      </c>
    </row>
    <row r="70" spans="1:8">
      <c r="A70" s="182" t="s">
        <v>424</v>
      </c>
      <c r="B70" s="189">
        <v>0</v>
      </c>
      <c r="C70" s="189">
        <v>0</v>
      </c>
      <c r="D70" s="189">
        <v>0</v>
      </c>
      <c r="E70" s="189">
        <v>0</v>
      </c>
      <c r="F70" s="189">
        <v>0</v>
      </c>
      <c r="G70" s="189">
        <v>0</v>
      </c>
      <c r="H70" s="185" t="s">
        <v>425</v>
      </c>
    </row>
    <row r="71" spans="1:8">
      <c r="A71" s="181" t="s">
        <v>426</v>
      </c>
      <c r="B71" s="189">
        <v>0</v>
      </c>
      <c r="C71" s="189">
        <v>0</v>
      </c>
      <c r="D71" s="189">
        <v>0</v>
      </c>
      <c r="E71" s="189">
        <v>0</v>
      </c>
      <c r="F71" s="189">
        <v>0</v>
      </c>
      <c r="G71" s="189">
        <v>0</v>
      </c>
      <c r="H71" s="173"/>
    </row>
    <row r="72" spans="1:8">
      <c r="A72" s="182" t="s">
        <v>427</v>
      </c>
      <c r="B72" s="189">
        <v>0</v>
      </c>
      <c r="C72" s="189">
        <v>0</v>
      </c>
      <c r="D72" s="189">
        <v>0</v>
      </c>
      <c r="E72" s="189">
        <v>0</v>
      </c>
      <c r="F72" s="189">
        <v>0</v>
      </c>
      <c r="G72" s="189">
        <v>0</v>
      </c>
      <c r="H72" s="185" t="s">
        <v>428</v>
      </c>
    </row>
    <row r="73" spans="1:8">
      <c r="A73" s="182" t="s">
        <v>429</v>
      </c>
      <c r="B73" s="189">
        <v>0</v>
      </c>
      <c r="C73" s="189">
        <v>0</v>
      </c>
      <c r="D73" s="189">
        <v>0</v>
      </c>
      <c r="E73" s="189">
        <v>0</v>
      </c>
      <c r="F73" s="189">
        <v>0</v>
      </c>
      <c r="G73" s="189">
        <v>0</v>
      </c>
      <c r="H73" s="185" t="s">
        <v>430</v>
      </c>
    </row>
    <row r="74" spans="1:8">
      <c r="A74" s="182" t="s">
        <v>431</v>
      </c>
      <c r="B74" s="189">
        <v>0</v>
      </c>
      <c r="C74" s="189">
        <v>0</v>
      </c>
      <c r="D74" s="189">
        <v>0</v>
      </c>
      <c r="E74" s="189">
        <v>0</v>
      </c>
      <c r="F74" s="189">
        <v>0</v>
      </c>
      <c r="G74" s="189">
        <v>0</v>
      </c>
      <c r="H74" s="185" t="s">
        <v>432</v>
      </c>
    </row>
    <row r="75" spans="1:8">
      <c r="A75" s="181" t="s">
        <v>433</v>
      </c>
      <c r="B75" s="189">
        <v>0</v>
      </c>
      <c r="C75" s="189">
        <v>0</v>
      </c>
      <c r="D75" s="189">
        <v>0</v>
      </c>
      <c r="E75" s="189">
        <v>0</v>
      </c>
      <c r="F75" s="189">
        <v>0</v>
      </c>
      <c r="G75" s="189">
        <v>0</v>
      </c>
      <c r="H75" s="173"/>
    </row>
    <row r="76" spans="1:8">
      <c r="A76" s="182" t="s">
        <v>434</v>
      </c>
      <c r="B76" s="189">
        <v>0</v>
      </c>
      <c r="C76" s="189">
        <v>0</v>
      </c>
      <c r="D76" s="189">
        <v>0</v>
      </c>
      <c r="E76" s="189">
        <v>0</v>
      </c>
      <c r="F76" s="189">
        <v>0</v>
      </c>
      <c r="G76" s="189">
        <v>0</v>
      </c>
      <c r="H76" s="185" t="s">
        <v>435</v>
      </c>
    </row>
    <row r="77" spans="1:8">
      <c r="A77" s="182" t="s">
        <v>436</v>
      </c>
      <c r="B77" s="189">
        <v>0</v>
      </c>
      <c r="C77" s="189">
        <v>0</v>
      </c>
      <c r="D77" s="189">
        <v>0</v>
      </c>
      <c r="E77" s="189">
        <v>0</v>
      </c>
      <c r="F77" s="189">
        <v>0</v>
      </c>
      <c r="G77" s="189">
        <v>0</v>
      </c>
      <c r="H77" s="185" t="s">
        <v>437</v>
      </c>
    </row>
    <row r="78" spans="1:8">
      <c r="A78" s="182" t="s">
        <v>438</v>
      </c>
      <c r="B78" s="189">
        <v>0</v>
      </c>
      <c r="C78" s="189">
        <v>0</v>
      </c>
      <c r="D78" s="189">
        <v>0</v>
      </c>
      <c r="E78" s="189">
        <v>0</v>
      </c>
      <c r="F78" s="189">
        <v>0</v>
      </c>
      <c r="G78" s="189">
        <v>0</v>
      </c>
      <c r="H78" s="185" t="s">
        <v>439</v>
      </c>
    </row>
    <row r="79" spans="1:8">
      <c r="A79" s="182" t="s">
        <v>440</v>
      </c>
      <c r="B79" s="189">
        <v>0</v>
      </c>
      <c r="C79" s="189">
        <v>0</v>
      </c>
      <c r="D79" s="189">
        <v>0</v>
      </c>
      <c r="E79" s="189">
        <v>0</v>
      </c>
      <c r="F79" s="189">
        <v>0</v>
      </c>
      <c r="G79" s="189">
        <v>0</v>
      </c>
      <c r="H79" s="185" t="s">
        <v>441</v>
      </c>
    </row>
    <row r="80" spans="1:8">
      <c r="A80" s="182" t="s">
        <v>442</v>
      </c>
      <c r="B80" s="189">
        <v>0</v>
      </c>
      <c r="C80" s="189">
        <v>0</v>
      </c>
      <c r="D80" s="189">
        <v>0</v>
      </c>
      <c r="E80" s="189">
        <v>0</v>
      </c>
      <c r="F80" s="189">
        <v>0</v>
      </c>
      <c r="G80" s="189">
        <v>0</v>
      </c>
      <c r="H80" s="185" t="s">
        <v>443</v>
      </c>
    </row>
    <row r="81" spans="1:8">
      <c r="A81" s="182" t="s">
        <v>444</v>
      </c>
      <c r="B81" s="189">
        <v>0</v>
      </c>
      <c r="C81" s="189">
        <v>0</v>
      </c>
      <c r="D81" s="189">
        <v>0</v>
      </c>
      <c r="E81" s="189">
        <v>0</v>
      </c>
      <c r="F81" s="189">
        <v>0</v>
      </c>
      <c r="G81" s="189">
        <v>0</v>
      </c>
      <c r="H81" s="185" t="s">
        <v>445</v>
      </c>
    </row>
    <row r="82" spans="1:8">
      <c r="A82" s="182" t="s">
        <v>446</v>
      </c>
      <c r="B82" s="189">
        <v>0</v>
      </c>
      <c r="C82" s="189">
        <v>0</v>
      </c>
      <c r="D82" s="189">
        <v>0</v>
      </c>
      <c r="E82" s="189">
        <v>0</v>
      </c>
      <c r="F82" s="189">
        <v>0</v>
      </c>
      <c r="G82" s="189">
        <v>0</v>
      </c>
      <c r="H82" s="185" t="s">
        <v>447</v>
      </c>
    </row>
    <row r="83" spans="1:8">
      <c r="A83" s="183"/>
      <c r="B83" s="190"/>
      <c r="C83" s="190"/>
      <c r="D83" s="190"/>
      <c r="E83" s="190"/>
      <c r="F83" s="190"/>
      <c r="G83" s="190"/>
      <c r="H83" s="173"/>
    </row>
    <row r="84" spans="1:8">
      <c r="A84" s="184" t="s">
        <v>448</v>
      </c>
      <c r="B84" s="188">
        <v>0</v>
      </c>
      <c r="C84" s="188">
        <v>185278.95</v>
      </c>
      <c r="D84" s="188">
        <v>185278.95</v>
      </c>
      <c r="E84" s="188">
        <v>0</v>
      </c>
      <c r="F84" s="188">
        <v>0</v>
      </c>
      <c r="G84" s="188">
        <v>185278.95</v>
      </c>
      <c r="H84" s="173"/>
    </row>
    <row r="85" spans="1:8">
      <c r="A85" s="181" t="s">
        <v>314</v>
      </c>
      <c r="B85" s="189">
        <v>0</v>
      </c>
      <c r="C85" s="189">
        <v>0</v>
      </c>
      <c r="D85" s="189">
        <v>0</v>
      </c>
      <c r="E85" s="189">
        <v>0</v>
      </c>
      <c r="F85" s="189">
        <v>0</v>
      </c>
      <c r="G85" s="189">
        <v>0</v>
      </c>
      <c r="H85" s="173"/>
    </row>
    <row r="86" spans="1:8">
      <c r="A86" s="182" t="s">
        <v>315</v>
      </c>
      <c r="B86" s="189">
        <v>0</v>
      </c>
      <c r="C86" s="189">
        <v>0</v>
      </c>
      <c r="D86" s="189">
        <v>0</v>
      </c>
      <c r="E86" s="189">
        <v>0</v>
      </c>
      <c r="F86" s="189">
        <v>0</v>
      </c>
      <c r="G86" s="189">
        <v>0</v>
      </c>
      <c r="H86" s="185" t="s">
        <v>449</v>
      </c>
    </row>
    <row r="87" spans="1:8">
      <c r="A87" s="182" t="s">
        <v>317</v>
      </c>
      <c r="B87" s="189">
        <v>0</v>
      </c>
      <c r="C87" s="189">
        <v>0</v>
      </c>
      <c r="D87" s="189">
        <v>0</v>
      </c>
      <c r="E87" s="189">
        <v>0</v>
      </c>
      <c r="F87" s="189">
        <v>0</v>
      </c>
      <c r="G87" s="189">
        <v>0</v>
      </c>
      <c r="H87" s="185" t="s">
        <v>450</v>
      </c>
    </row>
    <row r="88" spans="1:8">
      <c r="A88" s="182" t="s">
        <v>319</v>
      </c>
      <c r="B88" s="189">
        <v>0</v>
      </c>
      <c r="C88" s="189">
        <v>0</v>
      </c>
      <c r="D88" s="189">
        <v>0</v>
      </c>
      <c r="E88" s="189">
        <v>0</v>
      </c>
      <c r="F88" s="189">
        <v>0</v>
      </c>
      <c r="G88" s="189">
        <v>0</v>
      </c>
      <c r="H88" s="185" t="s">
        <v>451</v>
      </c>
    </row>
    <row r="89" spans="1:8">
      <c r="A89" s="182" t="s">
        <v>321</v>
      </c>
      <c r="B89" s="189">
        <v>0</v>
      </c>
      <c r="C89" s="189">
        <v>0</v>
      </c>
      <c r="D89" s="189">
        <v>0</v>
      </c>
      <c r="E89" s="189">
        <v>0</v>
      </c>
      <c r="F89" s="189">
        <v>0</v>
      </c>
      <c r="G89" s="189">
        <v>0</v>
      </c>
      <c r="H89" s="185" t="s">
        <v>452</v>
      </c>
    </row>
    <row r="90" spans="1:8">
      <c r="A90" s="182" t="s">
        <v>323</v>
      </c>
      <c r="B90" s="189">
        <v>0</v>
      </c>
      <c r="C90" s="189">
        <v>0</v>
      </c>
      <c r="D90" s="189">
        <v>0</v>
      </c>
      <c r="E90" s="189">
        <v>0</v>
      </c>
      <c r="F90" s="189">
        <v>0</v>
      </c>
      <c r="G90" s="189">
        <v>0</v>
      </c>
      <c r="H90" s="185" t="s">
        <v>453</v>
      </c>
    </row>
    <row r="91" spans="1:8">
      <c r="A91" s="182" t="s">
        <v>325</v>
      </c>
      <c r="B91" s="189">
        <v>0</v>
      </c>
      <c r="C91" s="189">
        <v>0</v>
      </c>
      <c r="D91" s="189">
        <v>0</v>
      </c>
      <c r="E91" s="189">
        <v>0</v>
      </c>
      <c r="F91" s="189">
        <v>0</v>
      </c>
      <c r="G91" s="189">
        <v>0</v>
      </c>
      <c r="H91" s="185" t="s">
        <v>454</v>
      </c>
    </row>
    <row r="92" spans="1:8">
      <c r="A92" s="182" t="s">
        <v>327</v>
      </c>
      <c r="B92" s="189">
        <v>0</v>
      </c>
      <c r="C92" s="189">
        <v>0</v>
      </c>
      <c r="D92" s="189">
        <v>0</v>
      </c>
      <c r="E92" s="189">
        <v>0</v>
      </c>
      <c r="F92" s="189">
        <v>0</v>
      </c>
      <c r="G92" s="189">
        <v>0</v>
      </c>
      <c r="H92" s="185" t="s">
        <v>455</v>
      </c>
    </row>
    <row r="93" spans="1:8">
      <c r="A93" s="181" t="s">
        <v>329</v>
      </c>
      <c r="B93" s="189">
        <v>0</v>
      </c>
      <c r="C93" s="189">
        <v>0</v>
      </c>
      <c r="D93" s="189">
        <v>0</v>
      </c>
      <c r="E93" s="189">
        <v>0</v>
      </c>
      <c r="F93" s="189">
        <v>0</v>
      </c>
      <c r="G93" s="189">
        <v>0</v>
      </c>
      <c r="H93" s="173"/>
    </row>
    <row r="94" spans="1:8">
      <c r="A94" s="182" t="s">
        <v>330</v>
      </c>
      <c r="B94" s="189">
        <v>0</v>
      </c>
      <c r="C94" s="189">
        <v>0</v>
      </c>
      <c r="D94" s="189">
        <v>0</v>
      </c>
      <c r="E94" s="189">
        <v>0</v>
      </c>
      <c r="F94" s="189">
        <v>0</v>
      </c>
      <c r="G94" s="189">
        <v>0</v>
      </c>
      <c r="H94" s="185" t="s">
        <v>456</v>
      </c>
    </row>
    <row r="95" spans="1:8">
      <c r="A95" s="182" t="s">
        <v>332</v>
      </c>
      <c r="B95" s="189">
        <v>0</v>
      </c>
      <c r="C95" s="189">
        <v>0</v>
      </c>
      <c r="D95" s="189">
        <v>0</v>
      </c>
      <c r="E95" s="189">
        <v>0</v>
      </c>
      <c r="F95" s="189">
        <v>0</v>
      </c>
      <c r="G95" s="189">
        <v>0</v>
      </c>
      <c r="H95" s="185" t="s">
        <v>457</v>
      </c>
    </row>
    <row r="96" spans="1:8">
      <c r="A96" s="182" t="s">
        <v>334</v>
      </c>
      <c r="B96" s="189">
        <v>0</v>
      </c>
      <c r="C96" s="189">
        <v>0</v>
      </c>
      <c r="D96" s="189">
        <v>0</v>
      </c>
      <c r="E96" s="189">
        <v>0</v>
      </c>
      <c r="F96" s="189">
        <v>0</v>
      </c>
      <c r="G96" s="189">
        <v>0</v>
      </c>
      <c r="H96" s="185" t="s">
        <v>458</v>
      </c>
    </row>
    <row r="97" spans="1:8">
      <c r="A97" s="182" t="s">
        <v>336</v>
      </c>
      <c r="B97" s="189">
        <v>0</v>
      </c>
      <c r="C97" s="189">
        <v>0</v>
      </c>
      <c r="D97" s="189">
        <v>0</v>
      </c>
      <c r="E97" s="189">
        <v>0</v>
      </c>
      <c r="F97" s="189">
        <v>0</v>
      </c>
      <c r="G97" s="189">
        <v>0</v>
      </c>
      <c r="H97" s="185" t="s">
        <v>459</v>
      </c>
    </row>
    <row r="98" spans="1:8">
      <c r="A98" s="175" t="s">
        <v>338</v>
      </c>
      <c r="B98" s="189">
        <v>0</v>
      </c>
      <c r="C98" s="189">
        <v>0</v>
      </c>
      <c r="D98" s="189">
        <v>0</v>
      </c>
      <c r="E98" s="189">
        <v>0</v>
      </c>
      <c r="F98" s="189">
        <v>0</v>
      </c>
      <c r="G98" s="189">
        <v>0</v>
      </c>
      <c r="H98" s="185" t="s">
        <v>460</v>
      </c>
    </row>
    <row r="99" spans="1:8">
      <c r="A99" s="182" t="s">
        <v>340</v>
      </c>
      <c r="B99" s="189">
        <v>0</v>
      </c>
      <c r="C99" s="189">
        <v>0</v>
      </c>
      <c r="D99" s="189">
        <v>0</v>
      </c>
      <c r="E99" s="189">
        <v>0</v>
      </c>
      <c r="F99" s="189">
        <v>0</v>
      </c>
      <c r="G99" s="189">
        <v>0</v>
      </c>
      <c r="H99" s="185" t="s">
        <v>461</v>
      </c>
    </row>
    <row r="100" spans="1:8">
      <c r="A100" s="182" t="s">
        <v>342</v>
      </c>
      <c r="B100" s="189">
        <v>0</v>
      </c>
      <c r="C100" s="189">
        <v>0</v>
      </c>
      <c r="D100" s="189">
        <v>0</v>
      </c>
      <c r="E100" s="189">
        <v>0</v>
      </c>
      <c r="F100" s="189">
        <v>0</v>
      </c>
      <c r="G100" s="189">
        <v>0</v>
      </c>
      <c r="H100" s="185" t="s">
        <v>462</v>
      </c>
    </row>
    <row r="101" spans="1:8">
      <c r="A101" s="182" t="s">
        <v>344</v>
      </c>
      <c r="B101" s="189">
        <v>0</v>
      </c>
      <c r="C101" s="189">
        <v>0</v>
      </c>
      <c r="D101" s="189">
        <v>0</v>
      </c>
      <c r="E101" s="189">
        <v>0</v>
      </c>
      <c r="F101" s="189">
        <v>0</v>
      </c>
      <c r="G101" s="189">
        <v>0</v>
      </c>
      <c r="H101" s="185" t="s">
        <v>463</v>
      </c>
    </row>
    <row r="102" spans="1:8">
      <c r="A102" s="182" t="s">
        <v>346</v>
      </c>
      <c r="B102" s="189">
        <v>0</v>
      </c>
      <c r="C102" s="189">
        <v>0</v>
      </c>
      <c r="D102" s="189">
        <v>0</v>
      </c>
      <c r="E102" s="189">
        <v>0</v>
      </c>
      <c r="F102" s="189">
        <v>0</v>
      </c>
      <c r="G102" s="189">
        <v>0</v>
      </c>
      <c r="H102" s="185" t="s">
        <v>464</v>
      </c>
    </row>
    <row r="103" spans="1:8">
      <c r="A103" s="181" t="s">
        <v>348</v>
      </c>
      <c r="B103" s="189">
        <v>0</v>
      </c>
      <c r="C103" s="189">
        <v>0</v>
      </c>
      <c r="D103" s="189">
        <v>0</v>
      </c>
      <c r="E103" s="189">
        <v>0</v>
      </c>
      <c r="F103" s="189">
        <v>0</v>
      </c>
      <c r="G103" s="189">
        <v>0</v>
      </c>
      <c r="H103" s="173"/>
    </row>
    <row r="104" spans="1:8">
      <c r="A104" s="182" t="s">
        <v>349</v>
      </c>
      <c r="B104" s="189">
        <v>0</v>
      </c>
      <c r="C104" s="189">
        <v>0</v>
      </c>
      <c r="D104" s="189">
        <v>0</v>
      </c>
      <c r="E104" s="189">
        <v>0</v>
      </c>
      <c r="F104" s="189">
        <v>0</v>
      </c>
      <c r="G104" s="189">
        <v>0</v>
      </c>
      <c r="H104" s="185" t="s">
        <v>465</v>
      </c>
    </row>
    <row r="105" spans="1:8">
      <c r="A105" s="182" t="s">
        <v>351</v>
      </c>
      <c r="B105" s="189">
        <v>0</v>
      </c>
      <c r="C105" s="189">
        <v>0</v>
      </c>
      <c r="D105" s="189">
        <v>0</v>
      </c>
      <c r="E105" s="189">
        <v>0</v>
      </c>
      <c r="F105" s="189">
        <v>0</v>
      </c>
      <c r="G105" s="189">
        <v>0</v>
      </c>
      <c r="H105" s="185" t="s">
        <v>466</v>
      </c>
    </row>
    <row r="106" spans="1:8">
      <c r="A106" s="182" t="s">
        <v>353</v>
      </c>
      <c r="B106" s="189">
        <v>0</v>
      </c>
      <c r="C106" s="189">
        <v>0</v>
      </c>
      <c r="D106" s="189">
        <v>0</v>
      </c>
      <c r="E106" s="189">
        <v>0</v>
      </c>
      <c r="F106" s="189">
        <v>0</v>
      </c>
      <c r="G106" s="189">
        <v>0</v>
      </c>
      <c r="H106" s="185" t="s">
        <v>467</v>
      </c>
    </row>
    <row r="107" spans="1:8">
      <c r="A107" s="182" t="s">
        <v>355</v>
      </c>
      <c r="B107" s="189">
        <v>0</v>
      </c>
      <c r="C107" s="189">
        <v>0</v>
      </c>
      <c r="D107" s="189">
        <v>0</v>
      </c>
      <c r="E107" s="189">
        <v>0</v>
      </c>
      <c r="F107" s="189">
        <v>0</v>
      </c>
      <c r="G107" s="189">
        <v>0</v>
      </c>
      <c r="H107" s="185" t="s">
        <v>468</v>
      </c>
    </row>
    <row r="108" spans="1:8">
      <c r="A108" s="182" t="s">
        <v>357</v>
      </c>
      <c r="B108" s="189">
        <v>0</v>
      </c>
      <c r="C108" s="189">
        <v>0</v>
      </c>
      <c r="D108" s="189">
        <v>0</v>
      </c>
      <c r="E108" s="189">
        <v>0</v>
      </c>
      <c r="F108" s="189">
        <v>0</v>
      </c>
      <c r="G108" s="189">
        <v>0</v>
      </c>
      <c r="H108" s="185" t="s">
        <v>469</v>
      </c>
    </row>
    <row r="109" spans="1:8">
      <c r="A109" s="182" t="s">
        <v>359</v>
      </c>
      <c r="B109" s="189">
        <v>0</v>
      </c>
      <c r="C109" s="189">
        <v>0</v>
      </c>
      <c r="D109" s="189">
        <v>0</v>
      </c>
      <c r="E109" s="189">
        <v>0</v>
      </c>
      <c r="F109" s="189">
        <v>0</v>
      </c>
      <c r="G109" s="189">
        <v>0</v>
      </c>
      <c r="H109" s="185" t="s">
        <v>470</v>
      </c>
    </row>
    <row r="110" spans="1:8">
      <c r="A110" s="182" t="s">
        <v>361</v>
      </c>
      <c r="B110" s="189">
        <v>0</v>
      </c>
      <c r="C110" s="189">
        <v>0</v>
      </c>
      <c r="D110" s="189">
        <v>0</v>
      </c>
      <c r="E110" s="189">
        <v>0</v>
      </c>
      <c r="F110" s="189">
        <v>0</v>
      </c>
      <c r="G110" s="189">
        <v>0</v>
      </c>
      <c r="H110" s="185" t="s">
        <v>471</v>
      </c>
    </row>
    <row r="111" spans="1:8">
      <c r="A111" s="182" t="s">
        <v>363</v>
      </c>
      <c r="B111" s="189">
        <v>0</v>
      </c>
      <c r="C111" s="189">
        <v>0</v>
      </c>
      <c r="D111" s="189">
        <v>0</v>
      </c>
      <c r="E111" s="189">
        <v>0</v>
      </c>
      <c r="F111" s="189">
        <v>0</v>
      </c>
      <c r="G111" s="189">
        <v>0</v>
      </c>
      <c r="H111" s="185" t="s">
        <v>472</v>
      </c>
    </row>
    <row r="112" spans="1:8">
      <c r="A112" s="182" t="s">
        <v>365</v>
      </c>
      <c r="B112" s="189">
        <v>0</v>
      </c>
      <c r="C112" s="189">
        <v>0</v>
      </c>
      <c r="D112" s="189">
        <v>0</v>
      </c>
      <c r="E112" s="189">
        <v>0</v>
      </c>
      <c r="F112" s="189">
        <v>0</v>
      </c>
      <c r="G112" s="189">
        <v>0</v>
      </c>
      <c r="H112" s="185" t="s">
        <v>473</v>
      </c>
    </row>
    <row r="113" spans="1:8">
      <c r="A113" s="181" t="s">
        <v>367</v>
      </c>
      <c r="B113" s="189">
        <v>0</v>
      </c>
      <c r="C113" s="189">
        <v>0</v>
      </c>
      <c r="D113" s="189">
        <v>0</v>
      </c>
      <c r="E113" s="189">
        <v>0</v>
      </c>
      <c r="F113" s="189">
        <v>0</v>
      </c>
      <c r="G113" s="189">
        <v>0</v>
      </c>
      <c r="H113" s="173"/>
    </row>
    <row r="114" spans="1:8">
      <c r="A114" s="182" t="s">
        <v>368</v>
      </c>
      <c r="B114" s="189">
        <v>0</v>
      </c>
      <c r="C114" s="189">
        <v>0</v>
      </c>
      <c r="D114" s="189">
        <v>0</v>
      </c>
      <c r="E114" s="189">
        <v>0</v>
      </c>
      <c r="F114" s="189">
        <v>0</v>
      </c>
      <c r="G114" s="189">
        <v>0</v>
      </c>
      <c r="H114" s="185" t="s">
        <v>474</v>
      </c>
    </row>
    <row r="115" spans="1:8">
      <c r="A115" s="182" t="s">
        <v>370</v>
      </c>
      <c r="B115" s="189">
        <v>0</v>
      </c>
      <c r="C115" s="189">
        <v>0</v>
      </c>
      <c r="D115" s="189">
        <v>0</v>
      </c>
      <c r="E115" s="189">
        <v>0</v>
      </c>
      <c r="F115" s="189">
        <v>0</v>
      </c>
      <c r="G115" s="189">
        <v>0</v>
      </c>
      <c r="H115" s="185" t="s">
        <v>475</v>
      </c>
    </row>
    <row r="116" spans="1:8">
      <c r="A116" s="182" t="s">
        <v>372</v>
      </c>
      <c r="B116" s="189">
        <v>0</v>
      </c>
      <c r="C116" s="189">
        <v>0</v>
      </c>
      <c r="D116" s="189">
        <v>0</v>
      </c>
      <c r="E116" s="189">
        <v>0</v>
      </c>
      <c r="F116" s="189">
        <v>0</v>
      </c>
      <c r="G116" s="189">
        <v>0</v>
      </c>
      <c r="H116" s="185" t="s">
        <v>476</v>
      </c>
    </row>
    <row r="117" spans="1:8">
      <c r="A117" s="182" t="s">
        <v>374</v>
      </c>
      <c r="B117" s="189">
        <v>0</v>
      </c>
      <c r="C117" s="189">
        <v>0</v>
      </c>
      <c r="D117" s="189">
        <v>0</v>
      </c>
      <c r="E117" s="189">
        <v>0</v>
      </c>
      <c r="F117" s="189">
        <v>0</v>
      </c>
      <c r="G117" s="189">
        <v>0</v>
      </c>
      <c r="H117" s="185" t="s">
        <v>477</v>
      </c>
    </row>
    <row r="118" spans="1:8">
      <c r="A118" s="182" t="s">
        <v>376</v>
      </c>
      <c r="B118" s="189">
        <v>0</v>
      </c>
      <c r="C118" s="189">
        <v>0</v>
      </c>
      <c r="D118" s="189">
        <v>0</v>
      </c>
      <c r="E118" s="189">
        <v>0</v>
      </c>
      <c r="F118" s="189">
        <v>0</v>
      </c>
      <c r="G118" s="189">
        <v>0</v>
      </c>
      <c r="H118" s="185" t="s">
        <v>478</v>
      </c>
    </row>
    <row r="119" spans="1:8">
      <c r="A119" s="182" t="s">
        <v>378</v>
      </c>
      <c r="B119" s="189">
        <v>0</v>
      </c>
      <c r="C119" s="189">
        <v>0</v>
      </c>
      <c r="D119" s="189">
        <v>0</v>
      </c>
      <c r="E119" s="189">
        <v>0</v>
      </c>
      <c r="F119" s="189">
        <v>0</v>
      </c>
      <c r="G119" s="189">
        <v>0</v>
      </c>
      <c r="H119" s="185" t="s">
        <v>479</v>
      </c>
    </row>
    <row r="120" spans="1:8">
      <c r="A120" s="182" t="s">
        <v>380</v>
      </c>
      <c r="B120" s="189">
        <v>0</v>
      </c>
      <c r="C120" s="189">
        <v>0</v>
      </c>
      <c r="D120" s="189">
        <v>0</v>
      </c>
      <c r="E120" s="189">
        <v>0</v>
      </c>
      <c r="F120" s="189">
        <v>0</v>
      </c>
      <c r="G120" s="189">
        <v>0</v>
      </c>
      <c r="H120" s="186"/>
    </row>
    <row r="121" spans="1:8">
      <c r="A121" s="182" t="s">
        <v>381</v>
      </c>
      <c r="B121" s="189">
        <v>0</v>
      </c>
      <c r="C121" s="189">
        <v>0</v>
      </c>
      <c r="D121" s="189">
        <v>0</v>
      </c>
      <c r="E121" s="189">
        <v>0</v>
      </c>
      <c r="F121" s="189">
        <v>0</v>
      </c>
      <c r="G121" s="189">
        <v>0</v>
      </c>
      <c r="H121" s="186"/>
    </row>
    <row r="122" spans="1:8">
      <c r="A122" s="182" t="s">
        <v>382</v>
      </c>
      <c r="B122" s="189">
        <v>0</v>
      </c>
      <c r="C122" s="189">
        <v>0</v>
      </c>
      <c r="D122" s="189">
        <v>0</v>
      </c>
      <c r="E122" s="189">
        <v>0</v>
      </c>
      <c r="F122" s="189">
        <v>0</v>
      </c>
      <c r="G122" s="189">
        <v>0</v>
      </c>
      <c r="H122" s="185" t="s">
        <v>480</v>
      </c>
    </row>
    <row r="123" spans="1:8">
      <c r="A123" s="181" t="s">
        <v>384</v>
      </c>
      <c r="B123" s="189">
        <v>0</v>
      </c>
      <c r="C123" s="189">
        <v>185278.95</v>
      </c>
      <c r="D123" s="189">
        <v>185278.95</v>
      </c>
      <c r="E123" s="189">
        <v>0</v>
      </c>
      <c r="F123" s="189">
        <v>0</v>
      </c>
      <c r="G123" s="189">
        <v>185278.95</v>
      </c>
      <c r="H123" s="173"/>
    </row>
    <row r="124" spans="1:8">
      <c r="A124" s="182" t="s">
        <v>385</v>
      </c>
      <c r="B124" s="189">
        <v>0</v>
      </c>
      <c r="C124" s="189">
        <v>0</v>
      </c>
      <c r="D124" s="189">
        <v>0</v>
      </c>
      <c r="E124" s="189">
        <v>0</v>
      </c>
      <c r="F124" s="189">
        <v>0</v>
      </c>
      <c r="G124" s="189">
        <v>0</v>
      </c>
      <c r="H124" s="185" t="s">
        <v>481</v>
      </c>
    </row>
    <row r="125" spans="1:8">
      <c r="A125" s="182" t="s">
        <v>387</v>
      </c>
      <c r="B125" s="189">
        <v>0</v>
      </c>
      <c r="C125" s="189">
        <v>0</v>
      </c>
      <c r="D125" s="189">
        <v>0</v>
      </c>
      <c r="E125" s="189">
        <v>0</v>
      </c>
      <c r="F125" s="189">
        <v>0</v>
      </c>
      <c r="G125" s="189">
        <v>0</v>
      </c>
      <c r="H125" s="185" t="s">
        <v>482</v>
      </c>
    </row>
    <row r="126" spans="1:8">
      <c r="A126" s="182" t="s">
        <v>389</v>
      </c>
      <c r="B126" s="189">
        <v>0</v>
      </c>
      <c r="C126" s="189">
        <v>0</v>
      </c>
      <c r="D126" s="189">
        <v>0</v>
      </c>
      <c r="E126" s="189">
        <v>0</v>
      </c>
      <c r="F126" s="189">
        <v>0</v>
      </c>
      <c r="G126" s="189">
        <v>0</v>
      </c>
      <c r="H126" s="185" t="s">
        <v>483</v>
      </c>
    </row>
    <row r="127" spans="1:8">
      <c r="A127" s="182" t="s">
        <v>391</v>
      </c>
      <c r="B127" s="189">
        <v>0</v>
      </c>
      <c r="C127" s="189">
        <v>0</v>
      </c>
      <c r="D127" s="189">
        <v>0</v>
      </c>
      <c r="E127" s="189">
        <v>0</v>
      </c>
      <c r="F127" s="189">
        <v>0</v>
      </c>
      <c r="G127" s="189">
        <v>0</v>
      </c>
      <c r="H127" s="185" t="s">
        <v>484</v>
      </c>
    </row>
    <row r="128" spans="1:8">
      <c r="A128" s="182" t="s">
        <v>393</v>
      </c>
      <c r="B128" s="189">
        <v>0</v>
      </c>
      <c r="C128" s="189">
        <v>0</v>
      </c>
      <c r="D128" s="189">
        <v>0</v>
      </c>
      <c r="E128" s="189">
        <v>0</v>
      </c>
      <c r="F128" s="189">
        <v>0</v>
      </c>
      <c r="G128" s="189">
        <v>0</v>
      </c>
      <c r="H128" s="185" t="s">
        <v>485</v>
      </c>
    </row>
    <row r="129" spans="1:8">
      <c r="A129" s="182" t="s">
        <v>395</v>
      </c>
      <c r="B129" s="191">
        <v>0</v>
      </c>
      <c r="C129" s="191">
        <v>185278.95</v>
      </c>
      <c r="D129" s="189">
        <v>185278.95</v>
      </c>
      <c r="E129" s="191">
        <v>0</v>
      </c>
      <c r="F129" s="191">
        <v>0</v>
      </c>
      <c r="G129" s="189">
        <v>185278.95</v>
      </c>
      <c r="H129" s="185" t="s">
        <v>486</v>
      </c>
    </row>
    <row r="130" spans="1:8">
      <c r="A130" s="182" t="s">
        <v>397</v>
      </c>
      <c r="B130" s="189">
        <v>0</v>
      </c>
      <c r="C130" s="189">
        <v>0</v>
      </c>
      <c r="D130" s="189">
        <v>0</v>
      </c>
      <c r="E130" s="189">
        <v>0</v>
      </c>
      <c r="F130" s="189">
        <v>0</v>
      </c>
      <c r="G130" s="189">
        <v>0</v>
      </c>
      <c r="H130" s="185" t="s">
        <v>487</v>
      </c>
    </row>
    <row r="131" spans="1:8">
      <c r="A131" s="182" t="s">
        <v>399</v>
      </c>
      <c r="B131" s="189">
        <v>0</v>
      </c>
      <c r="C131" s="189">
        <v>0</v>
      </c>
      <c r="D131" s="189">
        <v>0</v>
      </c>
      <c r="E131" s="189">
        <v>0</v>
      </c>
      <c r="F131" s="189">
        <v>0</v>
      </c>
      <c r="G131" s="189">
        <v>0</v>
      </c>
      <c r="H131" s="185" t="s">
        <v>488</v>
      </c>
    </row>
    <row r="132" spans="1:8">
      <c r="A132" s="182" t="s">
        <v>401</v>
      </c>
      <c r="B132" s="189">
        <v>0</v>
      </c>
      <c r="C132" s="189">
        <v>0</v>
      </c>
      <c r="D132" s="189">
        <v>0</v>
      </c>
      <c r="E132" s="189">
        <v>0</v>
      </c>
      <c r="F132" s="189">
        <v>0</v>
      </c>
      <c r="G132" s="189">
        <v>0</v>
      </c>
      <c r="H132" s="185" t="s">
        <v>489</v>
      </c>
    </row>
    <row r="133" spans="1:8">
      <c r="A133" s="181" t="s">
        <v>403</v>
      </c>
      <c r="B133" s="189">
        <v>0</v>
      </c>
      <c r="C133" s="189">
        <v>0</v>
      </c>
      <c r="D133" s="189">
        <v>0</v>
      </c>
      <c r="E133" s="189">
        <v>0</v>
      </c>
      <c r="F133" s="189">
        <v>0</v>
      </c>
      <c r="G133" s="189">
        <v>0</v>
      </c>
      <c r="H133" s="173"/>
    </row>
    <row r="134" spans="1:8">
      <c r="A134" s="182" t="s">
        <v>404</v>
      </c>
      <c r="B134" s="189">
        <v>0</v>
      </c>
      <c r="C134" s="189">
        <v>0</v>
      </c>
      <c r="D134" s="189">
        <v>0</v>
      </c>
      <c r="E134" s="189">
        <v>0</v>
      </c>
      <c r="F134" s="189">
        <v>0</v>
      </c>
      <c r="G134" s="189">
        <v>0</v>
      </c>
      <c r="H134" s="185" t="s">
        <v>490</v>
      </c>
    </row>
    <row r="135" spans="1:8">
      <c r="A135" s="182" t="s">
        <v>406</v>
      </c>
      <c r="B135" s="189">
        <v>0</v>
      </c>
      <c r="C135" s="189">
        <v>0</v>
      </c>
      <c r="D135" s="189">
        <v>0</v>
      </c>
      <c r="E135" s="189">
        <v>0</v>
      </c>
      <c r="F135" s="189">
        <v>0</v>
      </c>
      <c r="G135" s="189">
        <v>0</v>
      </c>
      <c r="H135" s="185" t="s">
        <v>491</v>
      </c>
    </row>
    <row r="136" spans="1:8">
      <c r="A136" s="182" t="s">
        <v>408</v>
      </c>
      <c r="B136" s="189">
        <v>0</v>
      </c>
      <c r="C136" s="189">
        <v>0</v>
      </c>
      <c r="D136" s="189">
        <v>0</v>
      </c>
      <c r="E136" s="189">
        <v>0</v>
      </c>
      <c r="F136" s="189">
        <v>0</v>
      </c>
      <c r="G136" s="189">
        <v>0</v>
      </c>
      <c r="H136" s="185" t="s">
        <v>492</v>
      </c>
    </row>
    <row r="137" spans="1:8">
      <c r="A137" s="181" t="s">
        <v>410</v>
      </c>
      <c r="B137" s="189">
        <v>0</v>
      </c>
      <c r="C137" s="189">
        <v>0</v>
      </c>
      <c r="D137" s="189">
        <v>0</v>
      </c>
      <c r="E137" s="189">
        <v>0</v>
      </c>
      <c r="F137" s="189">
        <v>0</v>
      </c>
      <c r="G137" s="189">
        <v>0</v>
      </c>
      <c r="H137" s="173"/>
    </row>
    <row r="138" spans="1:8">
      <c r="A138" s="182" t="s">
        <v>411</v>
      </c>
      <c r="B138" s="189">
        <v>0</v>
      </c>
      <c r="C138" s="189">
        <v>0</v>
      </c>
      <c r="D138" s="189">
        <v>0</v>
      </c>
      <c r="E138" s="189">
        <v>0</v>
      </c>
      <c r="F138" s="189">
        <v>0</v>
      </c>
      <c r="G138" s="189">
        <v>0</v>
      </c>
      <c r="H138" s="185" t="s">
        <v>493</v>
      </c>
    </row>
    <row r="139" spans="1:8">
      <c r="A139" s="182" t="s">
        <v>413</v>
      </c>
      <c r="B139" s="189">
        <v>0</v>
      </c>
      <c r="C139" s="189">
        <v>0</v>
      </c>
      <c r="D139" s="189">
        <v>0</v>
      </c>
      <c r="E139" s="189">
        <v>0</v>
      </c>
      <c r="F139" s="189">
        <v>0</v>
      </c>
      <c r="G139" s="189">
        <v>0</v>
      </c>
      <c r="H139" s="185" t="s">
        <v>494</v>
      </c>
    </row>
    <row r="140" spans="1:8">
      <c r="A140" s="182" t="s">
        <v>415</v>
      </c>
      <c r="B140" s="189">
        <v>0</v>
      </c>
      <c r="C140" s="189">
        <v>0</v>
      </c>
      <c r="D140" s="189">
        <v>0</v>
      </c>
      <c r="E140" s="189">
        <v>0</v>
      </c>
      <c r="F140" s="189">
        <v>0</v>
      </c>
      <c r="G140" s="189">
        <v>0</v>
      </c>
      <c r="H140" s="185" t="s">
        <v>495</v>
      </c>
    </row>
    <row r="141" spans="1:8">
      <c r="A141" s="182" t="s">
        <v>417</v>
      </c>
      <c r="B141" s="189">
        <v>0</v>
      </c>
      <c r="C141" s="189">
        <v>0</v>
      </c>
      <c r="D141" s="189">
        <v>0</v>
      </c>
      <c r="E141" s="189">
        <v>0</v>
      </c>
      <c r="F141" s="189">
        <v>0</v>
      </c>
      <c r="G141" s="189">
        <v>0</v>
      </c>
      <c r="H141" s="185" t="s">
        <v>496</v>
      </c>
    </row>
    <row r="142" spans="1:8">
      <c r="A142" s="182" t="s">
        <v>419</v>
      </c>
      <c r="B142" s="189">
        <v>0</v>
      </c>
      <c r="C142" s="189">
        <v>0</v>
      </c>
      <c r="D142" s="189">
        <v>0</v>
      </c>
      <c r="E142" s="189">
        <v>0</v>
      </c>
      <c r="F142" s="189">
        <v>0</v>
      </c>
      <c r="G142" s="189">
        <v>0</v>
      </c>
      <c r="H142" s="185" t="s">
        <v>497</v>
      </c>
    </row>
    <row r="143" spans="1:8">
      <c r="A143" s="182" t="s">
        <v>421</v>
      </c>
      <c r="B143" s="189">
        <v>0</v>
      </c>
      <c r="C143" s="189">
        <v>0</v>
      </c>
      <c r="D143" s="189">
        <v>0</v>
      </c>
      <c r="E143" s="189">
        <v>0</v>
      </c>
      <c r="F143" s="189">
        <v>0</v>
      </c>
      <c r="G143" s="189">
        <v>0</v>
      </c>
      <c r="H143" s="185"/>
    </row>
    <row r="144" spans="1:8">
      <c r="A144" s="182" t="s">
        <v>422</v>
      </c>
      <c r="B144" s="189">
        <v>0</v>
      </c>
      <c r="C144" s="189">
        <v>0</v>
      </c>
      <c r="D144" s="189">
        <v>0</v>
      </c>
      <c r="E144" s="189">
        <v>0</v>
      </c>
      <c r="F144" s="189">
        <v>0</v>
      </c>
      <c r="G144" s="189">
        <v>0</v>
      </c>
      <c r="H144" s="185" t="s">
        <v>498</v>
      </c>
    </row>
    <row r="145" spans="1:8">
      <c r="A145" s="182" t="s">
        <v>424</v>
      </c>
      <c r="B145" s="189">
        <v>0</v>
      </c>
      <c r="C145" s="189">
        <v>0</v>
      </c>
      <c r="D145" s="189">
        <v>0</v>
      </c>
      <c r="E145" s="189">
        <v>0</v>
      </c>
      <c r="F145" s="189">
        <v>0</v>
      </c>
      <c r="G145" s="189">
        <v>0</v>
      </c>
      <c r="H145" s="185" t="s">
        <v>499</v>
      </c>
    </row>
    <row r="146" spans="1:8">
      <c r="A146" s="181" t="s">
        <v>426</v>
      </c>
      <c r="B146" s="189">
        <v>0</v>
      </c>
      <c r="C146" s="189">
        <v>0</v>
      </c>
      <c r="D146" s="189">
        <v>0</v>
      </c>
      <c r="E146" s="189">
        <v>0</v>
      </c>
      <c r="F146" s="189">
        <v>0</v>
      </c>
      <c r="G146" s="189">
        <v>0</v>
      </c>
      <c r="H146" s="173"/>
    </row>
    <row r="147" spans="1:8">
      <c r="A147" s="182" t="s">
        <v>427</v>
      </c>
      <c r="B147" s="189">
        <v>0</v>
      </c>
      <c r="C147" s="189">
        <v>0</v>
      </c>
      <c r="D147" s="189">
        <v>0</v>
      </c>
      <c r="E147" s="189">
        <v>0</v>
      </c>
      <c r="F147" s="189">
        <v>0</v>
      </c>
      <c r="G147" s="189">
        <v>0</v>
      </c>
      <c r="H147" s="185" t="s">
        <v>500</v>
      </c>
    </row>
    <row r="148" spans="1:8">
      <c r="A148" s="182" t="s">
        <v>429</v>
      </c>
      <c r="B148" s="189">
        <v>0</v>
      </c>
      <c r="C148" s="189">
        <v>0</v>
      </c>
      <c r="D148" s="189">
        <v>0</v>
      </c>
      <c r="E148" s="189">
        <v>0</v>
      </c>
      <c r="F148" s="189">
        <v>0</v>
      </c>
      <c r="G148" s="189">
        <v>0</v>
      </c>
      <c r="H148" s="185" t="s">
        <v>501</v>
      </c>
    </row>
    <row r="149" spans="1:8">
      <c r="A149" s="182" t="s">
        <v>431</v>
      </c>
      <c r="B149" s="189">
        <v>0</v>
      </c>
      <c r="C149" s="189">
        <v>0</v>
      </c>
      <c r="D149" s="189">
        <v>0</v>
      </c>
      <c r="E149" s="189">
        <v>0</v>
      </c>
      <c r="F149" s="189">
        <v>0</v>
      </c>
      <c r="G149" s="189">
        <v>0</v>
      </c>
      <c r="H149" s="185" t="s">
        <v>502</v>
      </c>
    </row>
    <row r="150" spans="1:8">
      <c r="A150" s="181" t="s">
        <v>433</v>
      </c>
      <c r="B150" s="189">
        <v>0</v>
      </c>
      <c r="C150" s="189">
        <v>0</v>
      </c>
      <c r="D150" s="189">
        <v>0</v>
      </c>
      <c r="E150" s="189">
        <v>0</v>
      </c>
      <c r="F150" s="189">
        <v>0</v>
      </c>
      <c r="G150" s="189">
        <v>0</v>
      </c>
      <c r="H150" s="173"/>
    </row>
    <row r="151" spans="1:8">
      <c r="A151" s="182" t="s">
        <v>434</v>
      </c>
      <c r="B151" s="189">
        <v>0</v>
      </c>
      <c r="C151" s="189">
        <v>0</v>
      </c>
      <c r="D151" s="189">
        <v>0</v>
      </c>
      <c r="E151" s="189">
        <v>0</v>
      </c>
      <c r="F151" s="189">
        <v>0</v>
      </c>
      <c r="G151" s="189">
        <v>0</v>
      </c>
      <c r="H151" s="185" t="s">
        <v>503</v>
      </c>
    </row>
    <row r="152" spans="1:8">
      <c r="A152" s="182" t="s">
        <v>436</v>
      </c>
      <c r="B152" s="189">
        <v>0</v>
      </c>
      <c r="C152" s="189">
        <v>0</v>
      </c>
      <c r="D152" s="189">
        <v>0</v>
      </c>
      <c r="E152" s="189">
        <v>0</v>
      </c>
      <c r="F152" s="189">
        <v>0</v>
      </c>
      <c r="G152" s="189">
        <v>0</v>
      </c>
      <c r="H152" s="185" t="s">
        <v>504</v>
      </c>
    </row>
    <row r="153" spans="1:8">
      <c r="A153" s="182" t="s">
        <v>438</v>
      </c>
      <c r="B153" s="189">
        <v>0</v>
      </c>
      <c r="C153" s="189">
        <v>0</v>
      </c>
      <c r="D153" s="189">
        <v>0</v>
      </c>
      <c r="E153" s="189">
        <v>0</v>
      </c>
      <c r="F153" s="189">
        <v>0</v>
      </c>
      <c r="G153" s="189">
        <v>0</v>
      </c>
      <c r="H153" s="185" t="s">
        <v>505</v>
      </c>
    </row>
    <row r="154" spans="1:8">
      <c r="A154" s="175" t="s">
        <v>440</v>
      </c>
      <c r="B154" s="189">
        <v>0</v>
      </c>
      <c r="C154" s="189">
        <v>0</v>
      </c>
      <c r="D154" s="189">
        <v>0</v>
      </c>
      <c r="E154" s="189">
        <v>0</v>
      </c>
      <c r="F154" s="189">
        <v>0</v>
      </c>
      <c r="G154" s="189">
        <v>0</v>
      </c>
      <c r="H154" s="185" t="s">
        <v>506</v>
      </c>
    </row>
    <row r="155" spans="1:8">
      <c r="A155" s="182" t="s">
        <v>442</v>
      </c>
      <c r="B155" s="189">
        <v>0</v>
      </c>
      <c r="C155" s="189">
        <v>0</v>
      </c>
      <c r="D155" s="189">
        <v>0</v>
      </c>
      <c r="E155" s="189">
        <v>0</v>
      </c>
      <c r="F155" s="189">
        <v>0</v>
      </c>
      <c r="G155" s="189">
        <v>0</v>
      </c>
      <c r="H155" s="185" t="s">
        <v>507</v>
      </c>
    </row>
    <row r="156" spans="1:8">
      <c r="A156" s="182" t="s">
        <v>444</v>
      </c>
      <c r="B156" s="189">
        <v>0</v>
      </c>
      <c r="C156" s="189">
        <v>0</v>
      </c>
      <c r="D156" s="189">
        <v>0</v>
      </c>
      <c r="E156" s="189">
        <v>0</v>
      </c>
      <c r="F156" s="189">
        <v>0</v>
      </c>
      <c r="G156" s="189">
        <v>0</v>
      </c>
      <c r="H156" s="185" t="s">
        <v>508</v>
      </c>
    </row>
    <row r="157" spans="1:8">
      <c r="A157" s="182" t="s">
        <v>446</v>
      </c>
      <c r="B157" s="189">
        <v>0</v>
      </c>
      <c r="C157" s="189">
        <v>0</v>
      </c>
      <c r="D157" s="189">
        <v>0</v>
      </c>
      <c r="E157" s="189">
        <v>0</v>
      </c>
      <c r="F157" s="189">
        <v>0</v>
      </c>
      <c r="G157" s="189">
        <v>0</v>
      </c>
      <c r="H157" s="185" t="s">
        <v>509</v>
      </c>
    </row>
    <row r="158" spans="1:8">
      <c r="A158" s="176"/>
      <c r="B158" s="190"/>
      <c r="C158" s="190"/>
      <c r="D158" s="190"/>
      <c r="E158" s="190"/>
      <c r="F158" s="190"/>
      <c r="G158" s="190"/>
      <c r="H158" s="173"/>
    </row>
    <row r="159" spans="1:8">
      <c r="A159" s="177" t="s">
        <v>510</v>
      </c>
      <c r="B159" s="188">
        <v>55011483.000000007</v>
      </c>
      <c r="C159" s="188">
        <v>21022152.41</v>
      </c>
      <c r="D159" s="188">
        <v>76033635.409999996</v>
      </c>
      <c r="E159" s="188">
        <v>20724324.77</v>
      </c>
      <c r="F159" s="188">
        <v>20550293.140000001</v>
      </c>
      <c r="G159" s="188">
        <v>55309310.640000001</v>
      </c>
      <c r="H159" s="173"/>
    </row>
    <row r="160" spans="1:8">
      <c r="A160" s="179"/>
      <c r="B160" s="187"/>
      <c r="C160" s="187"/>
      <c r="D160" s="187"/>
      <c r="E160" s="187"/>
      <c r="F160" s="187"/>
      <c r="G160" s="187"/>
      <c r="H160" s="173"/>
    </row>
    <row r="161" spans="1:1">
      <c r="A161" s="174"/>
    </row>
  </sheetData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C30" sqref="C30"/>
    </sheetView>
  </sheetViews>
  <sheetFormatPr baseColWidth="10" defaultRowHeight="15"/>
  <cols>
    <col min="1" max="1" width="69.140625" bestFit="1" customWidth="1"/>
    <col min="2" max="2" width="19.140625" customWidth="1"/>
    <col min="3" max="3" width="17.85546875" customWidth="1"/>
    <col min="4" max="4" width="17.140625" customWidth="1"/>
    <col min="5" max="5" width="16.5703125" customWidth="1"/>
    <col min="6" max="6" width="18.42578125" customWidth="1"/>
    <col min="7" max="7" width="20" customWidth="1"/>
  </cols>
  <sheetData>
    <row r="1" spans="1:7" ht="21">
      <c r="A1" s="171" t="s">
        <v>511</v>
      </c>
      <c r="B1" s="171"/>
      <c r="C1" s="171"/>
      <c r="D1" s="171"/>
      <c r="E1" s="171"/>
      <c r="F1" s="171"/>
      <c r="G1" s="171"/>
    </row>
    <row r="2" spans="1:7">
      <c r="A2" s="71" t="s">
        <v>122</v>
      </c>
      <c r="B2" s="72"/>
      <c r="C2" s="72"/>
      <c r="D2" s="72"/>
      <c r="E2" s="72"/>
      <c r="F2" s="72"/>
      <c r="G2" s="73"/>
    </row>
    <row r="3" spans="1:7">
      <c r="A3" s="33" t="s">
        <v>305</v>
      </c>
      <c r="B3" s="74"/>
      <c r="C3" s="74"/>
      <c r="D3" s="74"/>
      <c r="E3" s="74"/>
      <c r="F3" s="74"/>
      <c r="G3" s="35"/>
    </row>
    <row r="4" spans="1:7">
      <c r="A4" s="33" t="s">
        <v>512</v>
      </c>
      <c r="B4" s="74"/>
      <c r="C4" s="74"/>
      <c r="D4" s="74"/>
      <c r="E4" s="74"/>
      <c r="F4" s="74"/>
      <c r="G4" s="35"/>
    </row>
    <row r="5" spans="1:7">
      <c r="A5" s="75" t="s">
        <v>169</v>
      </c>
      <c r="B5" s="76"/>
      <c r="C5" s="76"/>
      <c r="D5" s="76"/>
      <c r="E5" s="76"/>
      <c r="F5" s="76"/>
      <c r="G5" s="77"/>
    </row>
    <row r="6" spans="1:7">
      <c r="A6" s="36" t="s">
        <v>2</v>
      </c>
      <c r="B6" s="37"/>
      <c r="C6" s="37"/>
      <c r="D6" s="37"/>
      <c r="E6" s="37"/>
      <c r="F6" s="37"/>
      <c r="G6" s="38"/>
    </row>
    <row r="7" spans="1:7">
      <c r="A7" s="78" t="s">
        <v>4</v>
      </c>
      <c r="B7" s="197" t="s">
        <v>307</v>
      </c>
      <c r="C7" s="197"/>
      <c r="D7" s="197"/>
      <c r="E7" s="197"/>
      <c r="F7" s="197"/>
      <c r="G7" s="198" t="s">
        <v>308</v>
      </c>
    </row>
    <row r="8" spans="1:7" ht="60">
      <c r="A8" s="79"/>
      <c r="B8" s="206" t="s">
        <v>309</v>
      </c>
      <c r="C8" s="207" t="s">
        <v>239</v>
      </c>
      <c r="D8" s="206" t="s">
        <v>240</v>
      </c>
      <c r="E8" s="206" t="s">
        <v>195</v>
      </c>
      <c r="F8" s="206" t="s">
        <v>212</v>
      </c>
      <c r="G8" s="196"/>
    </row>
    <row r="9" spans="1:7">
      <c r="A9" s="201" t="s">
        <v>513</v>
      </c>
      <c r="B9" s="209">
        <v>55011483</v>
      </c>
      <c r="C9" s="209">
        <v>20836873.460000001</v>
      </c>
      <c r="D9" s="209">
        <v>75848356.459999993</v>
      </c>
      <c r="E9" s="209">
        <v>20724324.770000003</v>
      </c>
      <c r="F9" s="209">
        <v>20550293.140000001</v>
      </c>
      <c r="G9" s="209">
        <v>55124031.689999998</v>
      </c>
    </row>
    <row r="10" spans="1:7">
      <c r="A10" s="213" t="s">
        <v>514</v>
      </c>
      <c r="B10" s="214">
        <v>2468519.0499999998</v>
      </c>
      <c r="C10" s="214">
        <v>27000</v>
      </c>
      <c r="D10" s="210">
        <v>2495519.0499999998</v>
      </c>
      <c r="E10" s="214">
        <v>506149.56</v>
      </c>
      <c r="F10" s="214">
        <v>506149.56</v>
      </c>
      <c r="G10" s="210">
        <v>1989369.4899999998</v>
      </c>
    </row>
    <row r="11" spans="1:7">
      <c r="A11" s="213" t="s">
        <v>515</v>
      </c>
      <c r="B11" s="214">
        <v>1162175.52</v>
      </c>
      <c r="C11" s="214">
        <v>-50000</v>
      </c>
      <c r="D11" s="210">
        <v>1112175.52</v>
      </c>
      <c r="E11" s="214">
        <v>238427.69</v>
      </c>
      <c r="F11" s="214">
        <v>238427.69</v>
      </c>
      <c r="G11" s="210">
        <v>873747.83000000007</v>
      </c>
    </row>
    <row r="12" spans="1:7">
      <c r="A12" s="213" t="s">
        <v>516</v>
      </c>
      <c r="B12" s="214">
        <v>6257497.3799999999</v>
      </c>
      <c r="C12" s="214">
        <v>7261223.6799999997</v>
      </c>
      <c r="D12" s="210">
        <v>13518721.059999999</v>
      </c>
      <c r="E12" s="214">
        <v>4865052.5199999996</v>
      </c>
      <c r="F12" s="214">
        <v>4804125.07</v>
      </c>
      <c r="G12" s="210">
        <v>8653668.5399999991</v>
      </c>
    </row>
    <row r="13" spans="1:7">
      <c r="A13" s="213" t="s">
        <v>517</v>
      </c>
      <c r="B13" s="214">
        <v>6704418.8799999999</v>
      </c>
      <c r="C13" s="214">
        <v>476270</v>
      </c>
      <c r="D13" s="210">
        <v>7180688.8799999999</v>
      </c>
      <c r="E13" s="214">
        <v>1646258.3</v>
      </c>
      <c r="F13" s="214">
        <v>1640829</v>
      </c>
      <c r="G13" s="210">
        <v>5534430.5800000001</v>
      </c>
    </row>
    <row r="14" spans="1:7">
      <c r="A14" s="213" t="s">
        <v>518</v>
      </c>
      <c r="B14" s="214">
        <v>1969070.31</v>
      </c>
      <c r="C14" s="214">
        <v>0</v>
      </c>
      <c r="D14" s="210">
        <v>1969070.31</v>
      </c>
      <c r="E14" s="214">
        <v>398094.36</v>
      </c>
      <c r="F14" s="214">
        <v>398094.36</v>
      </c>
      <c r="G14" s="210">
        <v>1570975.9500000002</v>
      </c>
    </row>
    <row r="15" spans="1:7">
      <c r="A15" s="213" t="s">
        <v>519</v>
      </c>
      <c r="B15" s="214">
        <v>1854303.22</v>
      </c>
      <c r="C15" s="214">
        <v>10211249.779999999</v>
      </c>
      <c r="D15" s="210">
        <v>12065553</v>
      </c>
      <c r="E15" s="214">
        <v>3286815.56</v>
      </c>
      <c r="F15" s="214">
        <v>3286815.56</v>
      </c>
      <c r="G15" s="210">
        <v>8778737.4399999995</v>
      </c>
    </row>
    <row r="16" spans="1:7">
      <c r="A16" s="213" t="s">
        <v>520</v>
      </c>
      <c r="B16" s="214">
        <v>1059151.6599999999</v>
      </c>
      <c r="C16" s="214">
        <v>10000</v>
      </c>
      <c r="D16" s="210">
        <v>1069151.6599999999</v>
      </c>
      <c r="E16" s="214">
        <v>233077.14</v>
      </c>
      <c r="F16" s="214">
        <v>226372.14</v>
      </c>
      <c r="G16" s="210">
        <v>836074.5199999999</v>
      </c>
    </row>
    <row r="17" spans="1:7">
      <c r="A17" s="213" t="s">
        <v>521</v>
      </c>
      <c r="B17" s="214">
        <v>15539895.390000001</v>
      </c>
      <c r="C17" s="214">
        <v>1529960</v>
      </c>
      <c r="D17" s="210">
        <v>17069855.390000001</v>
      </c>
      <c r="E17" s="214">
        <v>4953517.3600000003</v>
      </c>
      <c r="F17" s="214">
        <v>4923781.5</v>
      </c>
      <c r="G17" s="210">
        <v>12116338.030000001</v>
      </c>
    </row>
    <row r="18" spans="1:7">
      <c r="A18" s="213" t="s">
        <v>522</v>
      </c>
      <c r="B18" s="214">
        <v>2401466.36</v>
      </c>
      <c r="C18" s="214">
        <v>1354170</v>
      </c>
      <c r="D18" s="210">
        <v>3755636.36</v>
      </c>
      <c r="E18" s="214">
        <v>821878.05</v>
      </c>
      <c r="F18" s="214">
        <v>818749.2</v>
      </c>
      <c r="G18" s="210">
        <v>2933758.3099999996</v>
      </c>
    </row>
    <row r="19" spans="1:7">
      <c r="A19" s="213" t="s">
        <v>523</v>
      </c>
      <c r="B19" s="214">
        <v>15594985.23</v>
      </c>
      <c r="C19" s="214">
        <v>17000</v>
      </c>
      <c r="D19" s="210">
        <v>15611985.23</v>
      </c>
      <c r="E19" s="214">
        <v>3775054.23</v>
      </c>
      <c r="F19" s="214">
        <v>3706949.06</v>
      </c>
      <c r="G19" s="210">
        <v>11836931</v>
      </c>
    </row>
    <row r="20" spans="1:7">
      <c r="A20" s="204"/>
      <c r="B20" s="211"/>
      <c r="C20" s="211"/>
      <c r="D20" s="211"/>
      <c r="E20" s="211"/>
      <c r="F20" s="211"/>
      <c r="G20" s="211"/>
    </row>
    <row r="21" spans="1:7">
      <c r="A21" s="202" t="s">
        <v>524</v>
      </c>
      <c r="B21" s="212">
        <v>0</v>
      </c>
      <c r="C21" s="212">
        <v>185278.95</v>
      </c>
      <c r="D21" s="212">
        <v>185278.95</v>
      </c>
      <c r="E21" s="212">
        <v>0</v>
      </c>
      <c r="F21" s="212">
        <v>0</v>
      </c>
      <c r="G21" s="212">
        <v>185278.95</v>
      </c>
    </row>
    <row r="22" spans="1:7">
      <c r="A22" s="213" t="s">
        <v>522</v>
      </c>
      <c r="B22" s="214">
        <v>0</v>
      </c>
      <c r="C22" s="214">
        <v>185278.95</v>
      </c>
      <c r="D22" s="210">
        <v>185278.95</v>
      </c>
      <c r="E22" s="214">
        <v>0</v>
      </c>
      <c r="F22" s="214">
        <v>0</v>
      </c>
      <c r="G22" s="210">
        <v>185278.95</v>
      </c>
    </row>
    <row r="23" spans="1:7">
      <c r="A23" s="205" t="s">
        <v>525</v>
      </c>
      <c r="B23" s="210">
        <v>0</v>
      </c>
      <c r="C23" s="210">
        <v>0</v>
      </c>
      <c r="D23" s="210">
        <v>0</v>
      </c>
      <c r="E23" s="210">
        <v>0</v>
      </c>
      <c r="F23" s="210">
        <v>0</v>
      </c>
      <c r="G23" s="210">
        <v>0</v>
      </c>
    </row>
    <row r="24" spans="1:7">
      <c r="A24" s="205" t="s">
        <v>526</v>
      </c>
      <c r="B24" s="210">
        <v>0</v>
      </c>
      <c r="C24" s="210">
        <v>0</v>
      </c>
      <c r="D24" s="210">
        <v>0</v>
      </c>
      <c r="E24" s="210">
        <v>0</v>
      </c>
      <c r="F24" s="210">
        <v>0</v>
      </c>
      <c r="G24" s="210">
        <v>0</v>
      </c>
    </row>
    <row r="25" spans="1:7">
      <c r="A25" s="205" t="s">
        <v>527</v>
      </c>
      <c r="B25" s="210">
        <v>0</v>
      </c>
      <c r="C25" s="210">
        <v>0</v>
      </c>
      <c r="D25" s="210">
        <v>0</v>
      </c>
      <c r="E25" s="210">
        <v>0</v>
      </c>
      <c r="F25" s="210">
        <v>0</v>
      </c>
      <c r="G25" s="210">
        <v>0</v>
      </c>
    </row>
    <row r="26" spans="1:7">
      <c r="A26" s="205" t="s">
        <v>528</v>
      </c>
      <c r="B26" s="210">
        <v>0</v>
      </c>
      <c r="C26" s="210">
        <v>0</v>
      </c>
      <c r="D26" s="210">
        <v>0</v>
      </c>
      <c r="E26" s="210">
        <v>0</v>
      </c>
      <c r="F26" s="210">
        <v>0</v>
      </c>
      <c r="G26" s="210">
        <v>0</v>
      </c>
    </row>
    <row r="27" spans="1:7">
      <c r="A27" s="205" t="s">
        <v>529</v>
      </c>
      <c r="B27" s="210">
        <v>0</v>
      </c>
      <c r="C27" s="210">
        <v>0</v>
      </c>
      <c r="D27" s="210">
        <v>0</v>
      </c>
      <c r="E27" s="210">
        <v>0</v>
      </c>
      <c r="F27" s="210">
        <v>0</v>
      </c>
      <c r="G27" s="210">
        <v>0</v>
      </c>
    </row>
    <row r="28" spans="1:7">
      <c r="A28" s="205" t="s">
        <v>530</v>
      </c>
      <c r="B28" s="210">
        <v>0</v>
      </c>
      <c r="C28" s="210">
        <v>0</v>
      </c>
      <c r="D28" s="210">
        <v>0</v>
      </c>
      <c r="E28" s="210">
        <v>0</v>
      </c>
      <c r="F28" s="210">
        <v>0</v>
      </c>
      <c r="G28" s="210">
        <v>0</v>
      </c>
    </row>
    <row r="29" spans="1:7">
      <c r="A29" s="205" t="s">
        <v>531</v>
      </c>
      <c r="B29" s="210">
        <v>0</v>
      </c>
      <c r="C29" s="210">
        <v>0</v>
      </c>
      <c r="D29" s="210">
        <v>0</v>
      </c>
      <c r="E29" s="210">
        <v>0</v>
      </c>
      <c r="F29" s="210">
        <v>0</v>
      </c>
      <c r="G29" s="210">
        <v>0</v>
      </c>
    </row>
    <row r="30" spans="1:7">
      <c r="A30" s="204"/>
      <c r="B30" s="211"/>
      <c r="C30" s="211"/>
      <c r="D30" s="210"/>
      <c r="E30" s="210"/>
      <c r="F30" s="210"/>
      <c r="G30" s="210"/>
    </row>
    <row r="31" spans="1:7">
      <c r="A31" s="202" t="s">
        <v>510</v>
      </c>
      <c r="B31" s="212">
        <v>55011483</v>
      </c>
      <c r="C31" s="212">
        <v>21022152.41</v>
      </c>
      <c r="D31" s="212">
        <v>76033635.409999996</v>
      </c>
      <c r="E31" s="212">
        <v>20724324.770000003</v>
      </c>
      <c r="F31" s="212">
        <v>20550293.140000001</v>
      </c>
      <c r="G31" s="212">
        <v>55309310.639999993</v>
      </c>
    </row>
    <row r="32" spans="1:7">
      <c r="A32" s="203"/>
      <c r="B32" s="208"/>
      <c r="C32" s="208"/>
      <c r="D32" s="208"/>
      <c r="E32" s="208"/>
      <c r="F32" s="208"/>
      <c r="G32" s="208"/>
    </row>
    <row r="33" spans="1:7">
      <c r="A33" s="200"/>
      <c r="B33" s="199"/>
      <c r="C33" s="199"/>
      <c r="D33" s="199"/>
      <c r="E33" s="199"/>
      <c r="F33" s="199"/>
      <c r="G33" s="199"/>
    </row>
  </sheetData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workbookViewId="0">
      <selection activeCell="D30" sqref="D30"/>
    </sheetView>
  </sheetViews>
  <sheetFormatPr baseColWidth="10" defaultRowHeight="15"/>
  <cols>
    <col min="1" max="1" width="63.5703125" bestFit="1" customWidth="1"/>
    <col min="2" max="2" width="23.85546875" customWidth="1"/>
    <col min="3" max="3" width="19.42578125" customWidth="1"/>
    <col min="4" max="4" width="18.42578125" customWidth="1"/>
    <col min="5" max="5" width="19.5703125" customWidth="1"/>
    <col min="6" max="6" width="17.5703125" customWidth="1"/>
    <col min="7" max="7" width="19.140625" customWidth="1"/>
    <col min="8" max="8" width="7" bestFit="1" customWidth="1"/>
  </cols>
  <sheetData>
    <row r="1" spans="1:8" ht="21">
      <c r="A1" s="215" t="s">
        <v>532</v>
      </c>
      <c r="B1" s="216"/>
      <c r="C1" s="216"/>
      <c r="D1" s="216"/>
      <c r="E1" s="216"/>
      <c r="F1" s="216"/>
      <c r="G1" s="216"/>
      <c r="H1" s="218"/>
    </row>
    <row r="2" spans="1:8">
      <c r="A2" s="71" t="s">
        <v>122</v>
      </c>
      <c r="B2" s="72"/>
      <c r="C2" s="72"/>
      <c r="D2" s="72"/>
      <c r="E2" s="72"/>
      <c r="F2" s="72"/>
      <c r="G2" s="73"/>
      <c r="H2" s="218"/>
    </row>
    <row r="3" spans="1:8">
      <c r="A3" s="33" t="s">
        <v>533</v>
      </c>
      <c r="B3" s="74"/>
      <c r="C3" s="74"/>
      <c r="D3" s="74"/>
      <c r="E3" s="74"/>
      <c r="F3" s="74"/>
      <c r="G3" s="35"/>
      <c r="H3" s="218"/>
    </row>
    <row r="4" spans="1:8">
      <c r="A4" s="33" t="s">
        <v>534</v>
      </c>
      <c r="B4" s="74"/>
      <c r="C4" s="74"/>
      <c r="D4" s="74"/>
      <c r="E4" s="74"/>
      <c r="F4" s="74"/>
      <c r="G4" s="35"/>
      <c r="H4" s="218"/>
    </row>
    <row r="5" spans="1:8">
      <c r="A5" s="75" t="s">
        <v>169</v>
      </c>
      <c r="B5" s="76"/>
      <c r="C5" s="76"/>
      <c r="D5" s="76"/>
      <c r="E5" s="76"/>
      <c r="F5" s="76"/>
      <c r="G5" s="77"/>
      <c r="H5" s="218"/>
    </row>
    <row r="6" spans="1:8">
      <c r="A6" s="36" t="s">
        <v>2</v>
      </c>
      <c r="B6" s="37"/>
      <c r="C6" s="37"/>
      <c r="D6" s="37"/>
      <c r="E6" s="37"/>
      <c r="F6" s="37"/>
      <c r="G6" s="38"/>
      <c r="H6" s="218"/>
    </row>
    <row r="7" spans="1:8">
      <c r="A7" s="74" t="s">
        <v>4</v>
      </c>
      <c r="B7" s="36" t="s">
        <v>307</v>
      </c>
      <c r="C7" s="37"/>
      <c r="D7" s="37"/>
      <c r="E7" s="37"/>
      <c r="F7" s="38"/>
      <c r="G7" s="192" t="s">
        <v>535</v>
      </c>
      <c r="H7" s="218"/>
    </row>
    <row r="8" spans="1:8" ht="30">
      <c r="A8" s="74"/>
      <c r="B8" s="224" t="s">
        <v>309</v>
      </c>
      <c r="C8" s="220" t="s">
        <v>536</v>
      </c>
      <c r="D8" s="224" t="s">
        <v>311</v>
      </c>
      <c r="E8" s="224" t="s">
        <v>195</v>
      </c>
      <c r="F8" s="225" t="s">
        <v>212</v>
      </c>
      <c r="G8" s="172"/>
      <c r="H8" s="218"/>
    </row>
    <row r="9" spans="1:8">
      <c r="A9" s="221" t="s">
        <v>537</v>
      </c>
      <c r="B9" s="234">
        <v>55011483</v>
      </c>
      <c r="C9" s="234">
        <v>20836873.460000001</v>
      </c>
      <c r="D9" s="234">
        <v>75848356.460000008</v>
      </c>
      <c r="E9" s="234">
        <v>20724324.77</v>
      </c>
      <c r="F9" s="234">
        <v>20550293.140000001</v>
      </c>
      <c r="G9" s="234">
        <v>55124031.690000013</v>
      </c>
      <c r="H9" s="218"/>
    </row>
    <row r="10" spans="1:8">
      <c r="A10" s="227" t="s">
        <v>538</v>
      </c>
      <c r="B10" s="235">
        <v>0</v>
      </c>
      <c r="C10" s="235">
        <v>0</v>
      </c>
      <c r="D10" s="235">
        <v>0</v>
      </c>
      <c r="E10" s="235">
        <v>0</v>
      </c>
      <c r="F10" s="235">
        <v>0</v>
      </c>
      <c r="G10" s="235">
        <v>0</v>
      </c>
      <c r="H10" s="218"/>
    </row>
    <row r="11" spans="1:8">
      <c r="A11" s="229" t="s">
        <v>539</v>
      </c>
      <c r="B11" s="235">
        <v>0</v>
      </c>
      <c r="C11" s="235">
        <v>0</v>
      </c>
      <c r="D11" s="235">
        <v>0</v>
      </c>
      <c r="E11" s="235">
        <v>0</v>
      </c>
      <c r="F11" s="235">
        <v>0</v>
      </c>
      <c r="G11" s="235">
        <v>0</v>
      </c>
      <c r="H11" s="232" t="s">
        <v>540</v>
      </c>
    </row>
    <row r="12" spans="1:8">
      <c r="A12" s="229" t="s">
        <v>541</v>
      </c>
      <c r="B12" s="235">
        <v>0</v>
      </c>
      <c r="C12" s="235">
        <v>0</v>
      </c>
      <c r="D12" s="235">
        <v>0</v>
      </c>
      <c r="E12" s="235">
        <v>0</v>
      </c>
      <c r="F12" s="235">
        <v>0</v>
      </c>
      <c r="G12" s="235">
        <v>0</v>
      </c>
      <c r="H12" s="232" t="s">
        <v>542</v>
      </c>
    </row>
    <row r="13" spans="1:8">
      <c r="A13" s="229" t="s">
        <v>543</v>
      </c>
      <c r="B13" s="235">
        <v>0</v>
      </c>
      <c r="C13" s="235">
        <v>0</v>
      </c>
      <c r="D13" s="235">
        <v>0</v>
      </c>
      <c r="E13" s="235">
        <v>0</v>
      </c>
      <c r="F13" s="235">
        <v>0</v>
      </c>
      <c r="G13" s="235">
        <v>0</v>
      </c>
      <c r="H13" s="232" t="s">
        <v>544</v>
      </c>
    </row>
    <row r="14" spans="1:8">
      <c r="A14" s="229" t="s">
        <v>545</v>
      </c>
      <c r="B14" s="235">
        <v>0</v>
      </c>
      <c r="C14" s="235">
        <v>0</v>
      </c>
      <c r="D14" s="235">
        <v>0</v>
      </c>
      <c r="E14" s="235">
        <v>0</v>
      </c>
      <c r="F14" s="235">
        <v>0</v>
      </c>
      <c r="G14" s="235">
        <v>0</v>
      </c>
      <c r="H14" s="232" t="s">
        <v>546</v>
      </c>
    </row>
    <row r="15" spans="1:8">
      <c r="A15" s="229" t="s">
        <v>547</v>
      </c>
      <c r="B15" s="235">
        <v>0</v>
      </c>
      <c r="C15" s="235">
        <v>0</v>
      </c>
      <c r="D15" s="235">
        <v>0</v>
      </c>
      <c r="E15" s="235">
        <v>0</v>
      </c>
      <c r="F15" s="235">
        <v>0</v>
      </c>
      <c r="G15" s="235">
        <v>0</v>
      </c>
      <c r="H15" s="232" t="s">
        <v>548</v>
      </c>
    </row>
    <row r="16" spans="1:8">
      <c r="A16" s="229" t="s">
        <v>549</v>
      </c>
      <c r="B16" s="235">
        <v>0</v>
      </c>
      <c r="C16" s="235">
        <v>0</v>
      </c>
      <c r="D16" s="235">
        <v>0</v>
      </c>
      <c r="E16" s="235">
        <v>0</v>
      </c>
      <c r="F16" s="235">
        <v>0</v>
      </c>
      <c r="G16" s="235">
        <v>0</v>
      </c>
      <c r="H16" s="232" t="s">
        <v>550</v>
      </c>
    </row>
    <row r="17" spans="1:8">
      <c r="A17" s="229" t="s">
        <v>551</v>
      </c>
      <c r="B17" s="235">
        <v>0</v>
      </c>
      <c r="C17" s="235">
        <v>0</v>
      </c>
      <c r="D17" s="235">
        <v>0</v>
      </c>
      <c r="E17" s="235">
        <v>0</v>
      </c>
      <c r="F17" s="235">
        <v>0</v>
      </c>
      <c r="G17" s="235">
        <v>0</v>
      </c>
      <c r="H17" s="232" t="s">
        <v>552</v>
      </c>
    </row>
    <row r="18" spans="1:8">
      <c r="A18" s="229" t="s">
        <v>553</v>
      </c>
      <c r="B18" s="235">
        <v>0</v>
      </c>
      <c r="C18" s="235">
        <v>0</v>
      </c>
      <c r="D18" s="235">
        <v>0</v>
      </c>
      <c r="E18" s="235">
        <v>0</v>
      </c>
      <c r="F18" s="235">
        <v>0</v>
      </c>
      <c r="G18" s="235">
        <v>0</v>
      </c>
      <c r="H18" s="232" t="s">
        <v>554</v>
      </c>
    </row>
    <row r="19" spans="1:8">
      <c r="A19" s="227" t="s">
        <v>555</v>
      </c>
      <c r="B19" s="235">
        <v>55011483</v>
      </c>
      <c r="C19" s="235">
        <v>20836873.460000001</v>
      </c>
      <c r="D19" s="235">
        <v>75848356.460000008</v>
      </c>
      <c r="E19" s="235">
        <v>20724324.77</v>
      </c>
      <c r="F19" s="235">
        <v>20550293.140000001</v>
      </c>
      <c r="G19" s="235">
        <v>55124031.690000013</v>
      </c>
      <c r="H19" s="218"/>
    </row>
    <row r="20" spans="1:8">
      <c r="A20" s="229" t="s">
        <v>556</v>
      </c>
      <c r="B20" s="235">
        <v>0</v>
      </c>
      <c r="C20" s="235">
        <v>0</v>
      </c>
      <c r="D20" s="235">
        <v>0</v>
      </c>
      <c r="E20" s="235">
        <v>0</v>
      </c>
      <c r="F20" s="235">
        <v>0</v>
      </c>
      <c r="G20" s="235">
        <v>0</v>
      </c>
      <c r="H20" s="232" t="s">
        <v>557</v>
      </c>
    </row>
    <row r="21" spans="1:8">
      <c r="A21" s="229" t="s">
        <v>558</v>
      </c>
      <c r="B21" s="239">
        <v>55011483</v>
      </c>
      <c r="C21" s="239">
        <v>20836873.460000001</v>
      </c>
      <c r="D21" s="235">
        <v>75848356.460000008</v>
      </c>
      <c r="E21" s="239">
        <v>20724324.77</v>
      </c>
      <c r="F21" s="239">
        <v>20550293.140000001</v>
      </c>
      <c r="G21" s="235">
        <v>55124031.690000013</v>
      </c>
      <c r="H21" s="232" t="s">
        <v>559</v>
      </c>
    </row>
    <row r="22" spans="1:8">
      <c r="A22" s="229" t="s">
        <v>560</v>
      </c>
      <c r="B22" s="235">
        <v>0</v>
      </c>
      <c r="C22" s="235">
        <v>0</v>
      </c>
      <c r="D22" s="235">
        <v>0</v>
      </c>
      <c r="E22" s="235">
        <v>0</v>
      </c>
      <c r="F22" s="235">
        <v>0</v>
      </c>
      <c r="G22" s="235">
        <v>0</v>
      </c>
      <c r="H22" s="232" t="s">
        <v>561</v>
      </c>
    </row>
    <row r="23" spans="1:8">
      <c r="A23" s="229" t="s">
        <v>562</v>
      </c>
      <c r="B23" s="235">
        <v>0</v>
      </c>
      <c r="C23" s="235">
        <v>0</v>
      </c>
      <c r="D23" s="235">
        <v>0</v>
      </c>
      <c r="E23" s="235">
        <v>0</v>
      </c>
      <c r="F23" s="235">
        <v>0</v>
      </c>
      <c r="G23" s="235">
        <v>0</v>
      </c>
      <c r="H23" s="232" t="s">
        <v>563</v>
      </c>
    </row>
    <row r="24" spans="1:8">
      <c r="A24" s="229" t="s">
        <v>564</v>
      </c>
      <c r="B24" s="235">
        <v>0</v>
      </c>
      <c r="C24" s="235">
        <v>0</v>
      </c>
      <c r="D24" s="235">
        <v>0</v>
      </c>
      <c r="E24" s="235">
        <v>0</v>
      </c>
      <c r="F24" s="235">
        <v>0</v>
      </c>
      <c r="G24" s="235">
        <v>0</v>
      </c>
      <c r="H24" s="232" t="s">
        <v>565</v>
      </c>
    </row>
    <row r="25" spans="1:8">
      <c r="A25" s="229" t="s">
        <v>566</v>
      </c>
      <c r="B25" s="235">
        <v>0</v>
      </c>
      <c r="C25" s="235">
        <v>0</v>
      </c>
      <c r="D25" s="235">
        <v>0</v>
      </c>
      <c r="E25" s="235">
        <v>0</v>
      </c>
      <c r="F25" s="235">
        <v>0</v>
      </c>
      <c r="G25" s="235">
        <v>0</v>
      </c>
      <c r="H25" s="232" t="s">
        <v>567</v>
      </c>
    </row>
    <row r="26" spans="1:8">
      <c r="A26" s="229" t="s">
        <v>568</v>
      </c>
      <c r="B26" s="235">
        <v>0</v>
      </c>
      <c r="C26" s="235">
        <v>0</v>
      </c>
      <c r="D26" s="235">
        <v>0</v>
      </c>
      <c r="E26" s="235">
        <v>0</v>
      </c>
      <c r="F26" s="235">
        <v>0</v>
      </c>
      <c r="G26" s="235">
        <v>0</v>
      </c>
      <c r="H26" s="232" t="s">
        <v>569</v>
      </c>
    </row>
    <row r="27" spans="1:8">
      <c r="A27" s="227" t="s">
        <v>570</v>
      </c>
      <c r="B27" s="235">
        <v>0</v>
      </c>
      <c r="C27" s="235">
        <v>0</v>
      </c>
      <c r="D27" s="235">
        <v>0</v>
      </c>
      <c r="E27" s="235">
        <v>0</v>
      </c>
      <c r="F27" s="235">
        <v>0</v>
      </c>
      <c r="G27" s="235">
        <v>0</v>
      </c>
      <c r="H27" s="218"/>
    </row>
    <row r="28" spans="1:8" ht="30">
      <c r="A28" s="231" t="s">
        <v>571</v>
      </c>
      <c r="B28" s="235">
        <v>0</v>
      </c>
      <c r="C28" s="235">
        <v>0</v>
      </c>
      <c r="D28" s="235">
        <v>0</v>
      </c>
      <c r="E28" s="235">
        <v>0</v>
      </c>
      <c r="F28" s="235">
        <v>0</v>
      </c>
      <c r="G28" s="235">
        <v>0</v>
      </c>
      <c r="H28" s="232" t="s">
        <v>572</v>
      </c>
    </row>
    <row r="29" spans="1:8">
      <c r="A29" s="229" t="s">
        <v>573</v>
      </c>
      <c r="B29" s="235">
        <v>0</v>
      </c>
      <c r="C29" s="235">
        <v>0</v>
      </c>
      <c r="D29" s="235">
        <v>0</v>
      </c>
      <c r="E29" s="235">
        <v>0</v>
      </c>
      <c r="F29" s="235">
        <v>0</v>
      </c>
      <c r="G29" s="235">
        <v>0</v>
      </c>
      <c r="H29" s="232" t="s">
        <v>574</v>
      </c>
    </row>
    <row r="30" spans="1:8">
      <c r="A30" s="229" t="s">
        <v>575</v>
      </c>
      <c r="B30" s="235">
        <v>0</v>
      </c>
      <c r="C30" s="235">
        <v>0</v>
      </c>
      <c r="D30" s="235">
        <v>0</v>
      </c>
      <c r="E30" s="235">
        <v>0</v>
      </c>
      <c r="F30" s="235">
        <v>0</v>
      </c>
      <c r="G30" s="235">
        <v>0</v>
      </c>
      <c r="H30" s="232" t="s">
        <v>576</v>
      </c>
    </row>
    <row r="31" spans="1:8">
      <c r="A31" s="229" t="s">
        <v>577</v>
      </c>
      <c r="B31" s="235">
        <v>0</v>
      </c>
      <c r="C31" s="235">
        <v>0</v>
      </c>
      <c r="D31" s="235">
        <v>0</v>
      </c>
      <c r="E31" s="235">
        <v>0</v>
      </c>
      <c r="F31" s="235">
        <v>0</v>
      </c>
      <c r="G31" s="235">
        <v>0</v>
      </c>
      <c r="H31" s="232" t="s">
        <v>578</v>
      </c>
    </row>
    <row r="32" spans="1:8">
      <c r="A32" s="229" t="s">
        <v>579</v>
      </c>
      <c r="B32" s="235">
        <v>0</v>
      </c>
      <c r="C32" s="235">
        <v>0</v>
      </c>
      <c r="D32" s="235">
        <v>0</v>
      </c>
      <c r="E32" s="235">
        <v>0</v>
      </c>
      <c r="F32" s="235">
        <v>0</v>
      </c>
      <c r="G32" s="235">
        <v>0</v>
      </c>
      <c r="H32" s="232" t="s">
        <v>580</v>
      </c>
    </row>
    <row r="33" spans="1:8">
      <c r="A33" s="229" t="s">
        <v>581</v>
      </c>
      <c r="B33" s="235">
        <v>0</v>
      </c>
      <c r="C33" s="235">
        <v>0</v>
      </c>
      <c r="D33" s="235">
        <v>0</v>
      </c>
      <c r="E33" s="235">
        <v>0</v>
      </c>
      <c r="F33" s="235">
        <v>0</v>
      </c>
      <c r="G33" s="235">
        <v>0</v>
      </c>
      <c r="H33" s="232" t="s">
        <v>582</v>
      </c>
    </row>
    <row r="34" spans="1:8">
      <c r="A34" s="229" t="s">
        <v>583</v>
      </c>
      <c r="B34" s="235">
        <v>0</v>
      </c>
      <c r="C34" s="235">
        <v>0</v>
      </c>
      <c r="D34" s="235">
        <v>0</v>
      </c>
      <c r="E34" s="235">
        <v>0</v>
      </c>
      <c r="F34" s="235">
        <v>0</v>
      </c>
      <c r="G34" s="235">
        <v>0</v>
      </c>
      <c r="H34" s="232" t="s">
        <v>584</v>
      </c>
    </row>
    <row r="35" spans="1:8">
      <c r="A35" s="229" t="s">
        <v>585</v>
      </c>
      <c r="B35" s="235">
        <v>0</v>
      </c>
      <c r="C35" s="235">
        <v>0</v>
      </c>
      <c r="D35" s="235">
        <v>0</v>
      </c>
      <c r="E35" s="235">
        <v>0</v>
      </c>
      <c r="F35" s="235">
        <v>0</v>
      </c>
      <c r="G35" s="235">
        <v>0</v>
      </c>
      <c r="H35" s="232" t="s">
        <v>586</v>
      </c>
    </row>
    <row r="36" spans="1:8">
      <c r="A36" s="229" t="s">
        <v>587</v>
      </c>
      <c r="B36" s="235">
        <v>0</v>
      </c>
      <c r="C36" s="235">
        <v>0</v>
      </c>
      <c r="D36" s="235">
        <v>0</v>
      </c>
      <c r="E36" s="235">
        <v>0</v>
      </c>
      <c r="F36" s="235">
        <v>0</v>
      </c>
      <c r="G36" s="235">
        <v>0</v>
      </c>
      <c r="H36" s="232" t="s">
        <v>588</v>
      </c>
    </row>
    <row r="37" spans="1:8" ht="30">
      <c r="A37" s="230" t="s">
        <v>589</v>
      </c>
      <c r="B37" s="235">
        <v>0</v>
      </c>
      <c r="C37" s="235">
        <v>0</v>
      </c>
      <c r="D37" s="235">
        <v>0</v>
      </c>
      <c r="E37" s="235">
        <v>0</v>
      </c>
      <c r="F37" s="235">
        <v>0</v>
      </c>
      <c r="G37" s="235">
        <v>0</v>
      </c>
      <c r="H37" s="218"/>
    </row>
    <row r="38" spans="1:8" ht="30">
      <c r="A38" s="231" t="s">
        <v>590</v>
      </c>
      <c r="B38" s="235">
        <v>0</v>
      </c>
      <c r="C38" s="235">
        <v>0</v>
      </c>
      <c r="D38" s="235">
        <v>0</v>
      </c>
      <c r="E38" s="235">
        <v>0</v>
      </c>
      <c r="F38" s="235">
        <v>0</v>
      </c>
      <c r="G38" s="235">
        <v>0</v>
      </c>
      <c r="H38" s="232" t="s">
        <v>591</v>
      </c>
    </row>
    <row r="39" spans="1:8" ht="30">
      <c r="A39" s="231" t="s">
        <v>592</v>
      </c>
      <c r="B39" s="235">
        <v>0</v>
      </c>
      <c r="C39" s="235">
        <v>0</v>
      </c>
      <c r="D39" s="235">
        <v>0</v>
      </c>
      <c r="E39" s="235">
        <v>0</v>
      </c>
      <c r="F39" s="235">
        <v>0</v>
      </c>
      <c r="G39" s="235">
        <v>0</v>
      </c>
      <c r="H39" s="232" t="s">
        <v>593</v>
      </c>
    </row>
    <row r="40" spans="1:8">
      <c r="A40" s="231" t="s">
        <v>594</v>
      </c>
      <c r="B40" s="235">
        <v>0</v>
      </c>
      <c r="C40" s="235">
        <v>0</v>
      </c>
      <c r="D40" s="235">
        <v>0</v>
      </c>
      <c r="E40" s="235">
        <v>0</v>
      </c>
      <c r="F40" s="235">
        <v>0</v>
      </c>
      <c r="G40" s="235">
        <v>0</v>
      </c>
      <c r="H40" s="232" t="s">
        <v>595</v>
      </c>
    </row>
    <row r="41" spans="1:8">
      <c r="A41" s="231" t="s">
        <v>596</v>
      </c>
      <c r="B41" s="235">
        <v>0</v>
      </c>
      <c r="C41" s="235">
        <v>0</v>
      </c>
      <c r="D41" s="235">
        <v>0</v>
      </c>
      <c r="E41" s="235">
        <v>0</v>
      </c>
      <c r="F41" s="235">
        <v>0</v>
      </c>
      <c r="G41" s="235">
        <v>0</v>
      </c>
      <c r="H41" s="232" t="s">
        <v>597</v>
      </c>
    </row>
    <row r="42" spans="1:8">
      <c r="A42" s="231"/>
      <c r="B42" s="235"/>
      <c r="C42" s="235"/>
      <c r="D42" s="235"/>
      <c r="E42" s="235"/>
      <c r="F42" s="235"/>
      <c r="G42" s="235"/>
      <c r="H42" s="218"/>
    </row>
    <row r="43" spans="1:8">
      <c r="A43" s="222" t="s">
        <v>598</v>
      </c>
      <c r="B43" s="236">
        <v>0</v>
      </c>
      <c r="C43" s="236">
        <v>185278.95</v>
      </c>
      <c r="D43" s="236">
        <v>185278.95</v>
      </c>
      <c r="E43" s="236">
        <v>0</v>
      </c>
      <c r="F43" s="236">
        <v>0</v>
      </c>
      <c r="G43" s="236">
        <v>185278.95</v>
      </c>
      <c r="H43" s="218"/>
    </row>
    <row r="44" spans="1:8">
      <c r="A44" s="227" t="s">
        <v>599</v>
      </c>
      <c r="B44" s="235">
        <v>0</v>
      </c>
      <c r="C44" s="235">
        <v>0</v>
      </c>
      <c r="D44" s="235">
        <v>0</v>
      </c>
      <c r="E44" s="235">
        <v>0</v>
      </c>
      <c r="F44" s="235">
        <v>0</v>
      </c>
      <c r="G44" s="235">
        <v>0</v>
      </c>
      <c r="H44" s="218"/>
    </row>
    <row r="45" spans="1:8">
      <c r="A45" s="231" t="s">
        <v>539</v>
      </c>
      <c r="B45" s="235">
        <v>0</v>
      </c>
      <c r="C45" s="235">
        <v>0</v>
      </c>
      <c r="D45" s="235">
        <v>0</v>
      </c>
      <c r="E45" s="235">
        <v>0</v>
      </c>
      <c r="F45" s="235">
        <v>0</v>
      </c>
      <c r="G45" s="235">
        <v>0</v>
      </c>
      <c r="H45" s="232" t="s">
        <v>600</v>
      </c>
    </row>
    <row r="46" spans="1:8">
      <c r="A46" s="231" t="s">
        <v>541</v>
      </c>
      <c r="B46" s="235">
        <v>0</v>
      </c>
      <c r="C46" s="235">
        <v>0</v>
      </c>
      <c r="D46" s="235">
        <v>0</v>
      </c>
      <c r="E46" s="235">
        <v>0</v>
      </c>
      <c r="F46" s="235">
        <v>0</v>
      </c>
      <c r="G46" s="235">
        <v>0</v>
      </c>
      <c r="H46" s="232" t="s">
        <v>601</v>
      </c>
    </row>
    <row r="47" spans="1:8">
      <c r="A47" s="231" t="s">
        <v>543</v>
      </c>
      <c r="B47" s="235">
        <v>0</v>
      </c>
      <c r="C47" s="235">
        <v>0</v>
      </c>
      <c r="D47" s="235">
        <v>0</v>
      </c>
      <c r="E47" s="235">
        <v>0</v>
      </c>
      <c r="F47" s="235">
        <v>0</v>
      </c>
      <c r="G47" s="235">
        <v>0</v>
      </c>
      <c r="H47" s="232" t="s">
        <v>602</v>
      </c>
    </row>
    <row r="48" spans="1:8">
      <c r="A48" s="231" t="s">
        <v>545</v>
      </c>
      <c r="B48" s="235">
        <v>0</v>
      </c>
      <c r="C48" s="235">
        <v>0</v>
      </c>
      <c r="D48" s="235">
        <v>0</v>
      </c>
      <c r="E48" s="235">
        <v>0</v>
      </c>
      <c r="F48" s="235">
        <v>0</v>
      </c>
      <c r="G48" s="235">
        <v>0</v>
      </c>
      <c r="H48" s="232" t="s">
        <v>603</v>
      </c>
    </row>
    <row r="49" spans="1:8">
      <c r="A49" s="231" t="s">
        <v>547</v>
      </c>
      <c r="B49" s="235">
        <v>0</v>
      </c>
      <c r="C49" s="235">
        <v>0</v>
      </c>
      <c r="D49" s="235">
        <v>0</v>
      </c>
      <c r="E49" s="235">
        <v>0</v>
      </c>
      <c r="F49" s="235">
        <v>0</v>
      </c>
      <c r="G49" s="235">
        <v>0</v>
      </c>
      <c r="H49" s="232" t="s">
        <v>604</v>
      </c>
    </row>
    <row r="50" spans="1:8">
      <c r="A50" s="231" t="s">
        <v>549</v>
      </c>
      <c r="B50" s="235">
        <v>0</v>
      </c>
      <c r="C50" s="235">
        <v>0</v>
      </c>
      <c r="D50" s="235">
        <v>0</v>
      </c>
      <c r="E50" s="235">
        <v>0</v>
      </c>
      <c r="F50" s="235">
        <v>0</v>
      </c>
      <c r="G50" s="235">
        <v>0</v>
      </c>
      <c r="H50" s="232" t="s">
        <v>605</v>
      </c>
    </row>
    <row r="51" spans="1:8">
      <c r="A51" s="231" t="s">
        <v>551</v>
      </c>
      <c r="B51" s="235">
        <v>0</v>
      </c>
      <c r="C51" s="235">
        <v>0</v>
      </c>
      <c r="D51" s="235">
        <v>0</v>
      </c>
      <c r="E51" s="235">
        <v>0</v>
      </c>
      <c r="F51" s="235">
        <v>0</v>
      </c>
      <c r="G51" s="235">
        <v>0</v>
      </c>
      <c r="H51" s="232" t="s">
        <v>606</v>
      </c>
    </row>
    <row r="52" spans="1:8">
      <c r="A52" s="231" t="s">
        <v>553</v>
      </c>
      <c r="B52" s="235">
        <v>0</v>
      </c>
      <c r="C52" s="235">
        <v>0</v>
      </c>
      <c r="D52" s="235">
        <v>0</v>
      </c>
      <c r="E52" s="235">
        <v>0</v>
      </c>
      <c r="F52" s="235">
        <v>0</v>
      </c>
      <c r="G52" s="235">
        <v>0</v>
      </c>
      <c r="H52" s="232" t="s">
        <v>607</v>
      </c>
    </row>
    <row r="53" spans="1:8">
      <c r="A53" s="227" t="s">
        <v>555</v>
      </c>
      <c r="B53" s="235">
        <v>0</v>
      </c>
      <c r="C53" s="235">
        <v>185278.95</v>
      </c>
      <c r="D53" s="235">
        <v>185278.95</v>
      </c>
      <c r="E53" s="235">
        <v>0</v>
      </c>
      <c r="F53" s="235">
        <v>0</v>
      </c>
      <c r="G53" s="235">
        <v>185278.95</v>
      </c>
      <c r="H53" s="218"/>
    </row>
    <row r="54" spans="1:8">
      <c r="A54" s="231" t="s">
        <v>556</v>
      </c>
      <c r="B54" s="235">
        <v>0</v>
      </c>
      <c r="C54" s="235">
        <v>0</v>
      </c>
      <c r="D54" s="235">
        <v>0</v>
      </c>
      <c r="E54" s="235">
        <v>0</v>
      </c>
      <c r="F54" s="235">
        <v>0</v>
      </c>
      <c r="G54" s="235">
        <v>0</v>
      </c>
      <c r="H54" s="232" t="s">
        <v>608</v>
      </c>
    </row>
    <row r="55" spans="1:8">
      <c r="A55" s="231" t="s">
        <v>558</v>
      </c>
      <c r="B55" s="239">
        <v>0</v>
      </c>
      <c r="C55" s="239">
        <v>185278.95</v>
      </c>
      <c r="D55" s="235">
        <v>185278.95</v>
      </c>
      <c r="E55" s="239">
        <v>0</v>
      </c>
      <c r="F55" s="239">
        <v>0</v>
      </c>
      <c r="G55" s="235">
        <v>185278.95</v>
      </c>
      <c r="H55" s="232" t="s">
        <v>609</v>
      </c>
    </row>
    <row r="56" spans="1:8">
      <c r="A56" s="231" t="s">
        <v>560</v>
      </c>
      <c r="B56" s="235">
        <v>0</v>
      </c>
      <c r="C56" s="235">
        <v>0</v>
      </c>
      <c r="D56" s="235">
        <v>0</v>
      </c>
      <c r="E56" s="235">
        <v>0</v>
      </c>
      <c r="F56" s="235">
        <v>0</v>
      </c>
      <c r="G56" s="235">
        <v>0</v>
      </c>
      <c r="H56" s="232" t="s">
        <v>610</v>
      </c>
    </row>
    <row r="57" spans="1:8">
      <c r="A57" s="226" t="s">
        <v>562</v>
      </c>
      <c r="B57" s="235">
        <v>0</v>
      </c>
      <c r="C57" s="235">
        <v>0</v>
      </c>
      <c r="D57" s="235">
        <v>0</v>
      </c>
      <c r="E57" s="235">
        <v>0</v>
      </c>
      <c r="F57" s="235">
        <v>0</v>
      </c>
      <c r="G57" s="235">
        <v>0</v>
      </c>
      <c r="H57" s="232" t="s">
        <v>611</v>
      </c>
    </row>
    <row r="58" spans="1:8">
      <c r="A58" s="231" t="s">
        <v>564</v>
      </c>
      <c r="B58" s="235">
        <v>0</v>
      </c>
      <c r="C58" s="235">
        <v>0</v>
      </c>
      <c r="D58" s="235">
        <v>0</v>
      </c>
      <c r="E58" s="235">
        <v>0</v>
      </c>
      <c r="F58" s="235">
        <v>0</v>
      </c>
      <c r="G58" s="235">
        <v>0</v>
      </c>
      <c r="H58" s="232" t="s">
        <v>612</v>
      </c>
    </row>
    <row r="59" spans="1:8">
      <c r="A59" s="231" t="s">
        <v>566</v>
      </c>
      <c r="B59" s="235">
        <v>0</v>
      </c>
      <c r="C59" s="235">
        <v>0</v>
      </c>
      <c r="D59" s="235">
        <v>0</v>
      </c>
      <c r="E59" s="235">
        <v>0</v>
      </c>
      <c r="F59" s="235">
        <v>0</v>
      </c>
      <c r="G59" s="235">
        <v>0</v>
      </c>
      <c r="H59" s="232" t="s">
        <v>613</v>
      </c>
    </row>
    <row r="60" spans="1:8">
      <c r="A60" s="231" t="s">
        <v>568</v>
      </c>
      <c r="B60" s="235">
        <v>0</v>
      </c>
      <c r="C60" s="235">
        <v>0</v>
      </c>
      <c r="D60" s="235">
        <v>0</v>
      </c>
      <c r="E60" s="235">
        <v>0</v>
      </c>
      <c r="F60" s="235">
        <v>0</v>
      </c>
      <c r="G60" s="235">
        <v>0</v>
      </c>
      <c r="H60" s="232" t="s">
        <v>614</v>
      </c>
    </row>
    <row r="61" spans="1:8">
      <c r="A61" s="227" t="s">
        <v>570</v>
      </c>
      <c r="B61" s="235">
        <v>0</v>
      </c>
      <c r="C61" s="235">
        <v>0</v>
      </c>
      <c r="D61" s="235">
        <v>0</v>
      </c>
      <c r="E61" s="235">
        <v>0</v>
      </c>
      <c r="F61" s="235">
        <v>0</v>
      </c>
      <c r="G61" s="235">
        <v>0</v>
      </c>
      <c r="H61" s="218"/>
    </row>
    <row r="62" spans="1:8" ht="30">
      <c r="A62" s="231" t="s">
        <v>571</v>
      </c>
      <c r="B62" s="235">
        <v>0</v>
      </c>
      <c r="C62" s="235">
        <v>0</v>
      </c>
      <c r="D62" s="235">
        <v>0</v>
      </c>
      <c r="E62" s="235">
        <v>0</v>
      </c>
      <c r="F62" s="235">
        <v>0</v>
      </c>
      <c r="G62" s="235">
        <v>0</v>
      </c>
      <c r="H62" s="232" t="s">
        <v>615</v>
      </c>
    </row>
    <row r="63" spans="1:8">
      <c r="A63" s="231" t="s">
        <v>573</v>
      </c>
      <c r="B63" s="235">
        <v>0</v>
      </c>
      <c r="C63" s="235">
        <v>0</v>
      </c>
      <c r="D63" s="235">
        <v>0</v>
      </c>
      <c r="E63" s="235">
        <v>0</v>
      </c>
      <c r="F63" s="235">
        <v>0</v>
      </c>
      <c r="G63" s="235">
        <v>0</v>
      </c>
      <c r="H63" s="232" t="s">
        <v>616</v>
      </c>
    </row>
    <row r="64" spans="1:8">
      <c r="A64" s="231" t="s">
        <v>575</v>
      </c>
      <c r="B64" s="235">
        <v>0</v>
      </c>
      <c r="C64" s="235">
        <v>0</v>
      </c>
      <c r="D64" s="235">
        <v>0</v>
      </c>
      <c r="E64" s="235">
        <v>0</v>
      </c>
      <c r="F64" s="235">
        <v>0</v>
      </c>
      <c r="G64" s="235">
        <v>0</v>
      </c>
      <c r="H64" s="232" t="s">
        <v>617</v>
      </c>
    </row>
    <row r="65" spans="1:8">
      <c r="A65" s="231" t="s">
        <v>577</v>
      </c>
      <c r="B65" s="235">
        <v>0</v>
      </c>
      <c r="C65" s="235">
        <v>0</v>
      </c>
      <c r="D65" s="235">
        <v>0</v>
      </c>
      <c r="E65" s="235">
        <v>0</v>
      </c>
      <c r="F65" s="235">
        <v>0</v>
      </c>
      <c r="G65" s="235">
        <v>0</v>
      </c>
      <c r="H65" s="232" t="s">
        <v>618</v>
      </c>
    </row>
    <row r="66" spans="1:8">
      <c r="A66" s="231" t="s">
        <v>579</v>
      </c>
      <c r="B66" s="235">
        <v>0</v>
      </c>
      <c r="C66" s="235">
        <v>0</v>
      </c>
      <c r="D66" s="235">
        <v>0</v>
      </c>
      <c r="E66" s="235">
        <v>0</v>
      </c>
      <c r="F66" s="235">
        <v>0</v>
      </c>
      <c r="G66" s="235">
        <v>0</v>
      </c>
      <c r="H66" s="232" t="s">
        <v>619</v>
      </c>
    </row>
    <row r="67" spans="1:8">
      <c r="A67" s="231" t="s">
        <v>581</v>
      </c>
      <c r="B67" s="235">
        <v>0</v>
      </c>
      <c r="C67" s="235">
        <v>0</v>
      </c>
      <c r="D67" s="235">
        <v>0</v>
      </c>
      <c r="E67" s="235">
        <v>0</v>
      </c>
      <c r="F67" s="235">
        <v>0</v>
      </c>
      <c r="G67" s="235">
        <v>0</v>
      </c>
      <c r="H67" s="232" t="s">
        <v>620</v>
      </c>
    </row>
    <row r="68" spans="1:8">
      <c r="A68" s="231" t="s">
        <v>583</v>
      </c>
      <c r="B68" s="235">
        <v>0</v>
      </c>
      <c r="C68" s="235">
        <v>0</v>
      </c>
      <c r="D68" s="235">
        <v>0</v>
      </c>
      <c r="E68" s="235">
        <v>0</v>
      </c>
      <c r="F68" s="235">
        <v>0</v>
      </c>
      <c r="G68" s="235">
        <v>0</v>
      </c>
      <c r="H68" s="232" t="s">
        <v>621</v>
      </c>
    </row>
    <row r="69" spans="1:8">
      <c r="A69" s="231" t="s">
        <v>585</v>
      </c>
      <c r="B69" s="235">
        <v>0</v>
      </c>
      <c r="C69" s="235">
        <v>0</v>
      </c>
      <c r="D69" s="235">
        <v>0</v>
      </c>
      <c r="E69" s="235">
        <v>0</v>
      </c>
      <c r="F69" s="235">
        <v>0</v>
      </c>
      <c r="G69" s="235">
        <v>0</v>
      </c>
      <c r="H69" s="232" t="s">
        <v>622</v>
      </c>
    </row>
    <row r="70" spans="1:8">
      <c r="A70" s="231" t="s">
        <v>587</v>
      </c>
      <c r="B70" s="235">
        <v>0</v>
      </c>
      <c r="C70" s="235">
        <v>0</v>
      </c>
      <c r="D70" s="235">
        <v>0</v>
      </c>
      <c r="E70" s="235">
        <v>0</v>
      </c>
      <c r="F70" s="235">
        <v>0</v>
      </c>
      <c r="G70" s="235">
        <v>0</v>
      </c>
      <c r="H70" s="232" t="s">
        <v>623</v>
      </c>
    </row>
    <row r="71" spans="1:8" ht="30">
      <c r="A71" s="230" t="s">
        <v>624</v>
      </c>
      <c r="B71" s="237">
        <v>0</v>
      </c>
      <c r="C71" s="237">
        <v>0</v>
      </c>
      <c r="D71" s="237">
        <v>0</v>
      </c>
      <c r="E71" s="237">
        <v>0</v>
      </c>
      <c r="F71" s="237">
        <v>0</v>
      </c>
      <c r="G71" s="237">
        <v>0</v>
      </c>
      <c r="H71" s="218"/>
    </row>
    <row r="72" spans="1:8" ht="30">
      <c r="A72" s="231" t="s">
        <v>590</v>
      </c>
      <c r="B72" s="235">
        <v>0</v>
      </c>
      <c r="C72" s="235">
        <v>0</v>
      </c>
      <c r="D72" s="235">
        <v>0</v>
      </c>
      <c r="E72" s="235">
        <v>0</v>
      </c>
      <c r="F72" s="235">
        <v>0</v>
      </c>
      <c r="G72" s="235">
        <v>0</v>
      </c>
      <c r="H72" s="232" t="s">
        <v>625</v>
      </c>
    </row>
    <row r="73" spans="1:8" ht="30">
      <c r="A73" s="231" t="s">
        <v>592</v>
      </c>
      <c r="B73" s="235">
        <v>0</v>
      </c>
      <c r="C73" s="235">
        <v>0</v>
      </c>
      <c r="D73" s="235">
        <v>0</v>
      </c>
      <c r="E73" s="235">
        <v>0</v>
      </c>
      <c r="F73" s="235">
        <v>0</v>
      </c>
      <c r="G73" s="235">
        <v>0</v>
      </c>
      <c r="H73" s="232" t="s">
        <v>626</v>
      </c>
    </row>
    <row r="74" spans="1:8">
      <c r="A74" s="231" t="s">
        <v>594</v>
      </c>
      <c r="B74" s="235">
        <v>0</v>
      </c>
      <c r="C74" s="235">
        <v>0</v>
      </c>
      <c r="D74" s="235">
        <v>0</v>
      </c>
      <c r="E74" s="235">
        <v>0</v>
      </c>
      <c r="F74" s="235">
        <v>0</v>
      </c>
      <c r="G74" s="235">
        <v>0</v>
      </c>
      <c r="H74" s="232" t="s">
        <v>627</v>
      </c>
    </row>
    <row r="75" spans="1:8">
      <c r="A75" s="231" t="s">
        <v>596</v>
      </c>
      <c r="B75" s="235">
        <v>0</v>
      </c>
      <c r="C75" s="235">
        <v>0</v>
      </c>
      <c r="D75" s="235">
        <v>0</v>
      </c>
      <c r="E75" s="235">
        <v>0</v>
      </c>
      <c r="F75" s="235">
        <v>0</v>
      </c>
      <c r="G75" s="235">
        <v>0</v>
      </c>
      <c r="H75" s="232" t="s">
        <v>628</v>
      </c>
    </row>
    <row r="76" spans="1:8">
      <c r="A76" s="228"/>
      <c r="B76" s="238"/>
      <c r="C76" s="238"/>
      <c r="D76" s="238"/>
      <c r="E76" s="238"/>
      <c r="F76" s="238"/>
      <c r="G76" s="238"/>
      <c r="H76" s="218"/>
    </row>
    <row r="77" spans="1:8">
      <c r="A77" s="222" t="s">
        <v>510</v>
      </c>
      <c r="B77" s="236">
        <v>55011483</v>
      </c>
      <c r="C77" s="236">
        <v>21022152.41</v>
      </c>
      <c r="D77" s="236">
        <v>76033635.410000011</v>
      </c>
      <c r="E77" s="236">
        <v>20724324.77</v>
      </c>
      <c r="F77" s="236">
        <v>20550293.140000001</v>
      </c>
      <c r="G77" s="236">
        <v>55309310.640000015</v>
      </c>
      <c r="H77" s="218"/>
    </row>
    <row r="78" spans="1:8">
      <c r="A78" s="223"/>
      <c r="B78" s="233"/>
      <c r="C78" s="233"/>
      <c r="D78" s="233"/>
      <c r="E78" s="233"/>
      <c r="F78" s="233"/>
      <c r="G78" s="233"/>
      <c r="H78" s="219"/>
    </row>
  </sheetData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E28" sqref="E28"/>
    </sheetView>
  </sheetViews>
  <sheetFormatPr baseColWidth="10" defaultRowHeight="15"/>
  <cols>
    <col min="1" max="1" width="51.42578125" bestFit="1" customWidth="1"/>
    <col min="2" max="2" width="18.85546875" customWidth="1"/>
    <col min="3" max="3" width="20.7109375" customWidth="1"/>
    <col min="4" max="4" width="19.42578125" customWidth="1"/>
    <col min="5" max="6" width="20.85546875" customWidth="1"/>
    <col min="7" max="7" width="24.42578125" customWidth="1"/>
  </cols>
  <sheetData>
    <row r="1" spans="1:7" ht="21">
      <c r="A1" s="171" t="s">
        <v>629</v>
      </c>
      <c r="B1" s="170"/>
      <c r="C1" s="170"/>
      <c r="D1" s="170"/>
      <c r="E1" s="170"/>
      <c r="F1" s="170"/>
      <c r="G1" s="170"/>
    </row>
    <row r="2" spans="1:7">
      <c r="A2" s="71" t="s">
        <v>122</v>
      </c>
      <c r="B2" s="72"/>
      <c r="C2" s="72"/>
      <c r="D2" s="72"/>
      <c r="E2" s="72"/>
      <c r="F2" s="72"/>
      <c r="G2" s="73"/>
    </row>
    <row r="3" spans="1:7">
      <c r="A3" s="75" t="s">
        <v>305</v>
      </c>
      <c r="B3" s="76"/>
      <c r="C3" s="76"/>
      <c r="D3" s="76"/>
      <c r="E3" s="76"/>
      <c r="F3" s="76"/>
      <c r="G3" s="77"/>
    </row>
    <row r="4" spans="1:7">
      <c r="A4" s="75" t="s">
        <v>630</v>
      </c>
      <c r="B4" s="76"/>
      <c r="C4" s="76"/>
      <c r="D4" s="76"/>
      <c r="E4" s="76"/>
      <c r="F4" s="76"/>
      <c r="G4" s="77"/>
    </row>
    <row r="5" spans="1:7">
      <c r="A5" s="75" t="s">
        <v>169</v>
      </c>
      <c r="B5" s="76"/>
      <c r="C5" s="76"/>
      <c r="D5" s="76"/>
      <c r="E5" s="76"/>
      <c r="F5" s="76"/>
      <c r="G5" s="77"/>
    </row>
    <row r="6" spans="1:7">
      <c r="A6" s="36" t="s">
        <v>2</v>
      </c>
      <c r="B6" s="37"/>
      <c r="C6" s="37"/>
      <c r="D6" s="37"/>
      <c r="E6" s="37"/>
      <c r="F6" s="37"/>
      <c r="G6" s="38"/>
    </row>
    <row r="7" spans="1:7">
      <c r="A7" s="78" t="s">
        <v>631</v>
      </c>
      <c r="B7" s="172" t="s">
        <v>307</v>
      </c>
      <c r="C7" s="172"/>
      <c r="D7" s="172"/>
      <c r="E7" s="172"/>
      <c r="F7" s="172"/>
      <c r="G7" s="172" t="s">
        <v>308</v>
      </c>
    </row>
    <row r="8" spans="1:7" ht="30">
      <c r="A8" s="79"/>
      <c r="B8" s="240" t="s">
        <v>309</v>
      </c>
      <c r="C8" s="249" t="s">
        <v>536</v>
      </c>
      <c r="D8" s="249" t="s">
        <v>240</v>
      </c>
      <c r="E8" s="249" t="s">
        <v>195</v>
      </c>
      <c r="F8" s="249" t="s">
        <v>212</v>
      </c>
      <c r="G8" s="217"/>
    </row>
    <row r="9" spans="1:7">
      <c r="A9" s="242" t="s">
        <v>632</v>
      </c>
      <c r="B9" s="251">
        <v>32404273.98</v>
      </c>
      <c r="C9" s="251">
        <v>781766.46</v>
      </c>
      <c r="D9" s="251">
        <v>33186040.440000001</v>
      </c>
      <c r="E9" s="251">
        <v>7270207.6500000004</v>
      </c>
      <c r="F9" s="251">
        <v>7270207.6500000004</v>
      </c>
      <c r="G9" s="251">
        <v>25915832.789999999</v>
      </c>
    </row>
    <row r="10" spans="1:7">
      <c r="A10" s="244" t="s">
        <v>633</v>
      </c>
      <c r="B10" s="254">
        <v>32404273.98</v>
      </c>
      <c r="C10" s="254">
        <v>781766.46</v>
      </c>
      <c r="D10" s="252">
        <v>33186040.440000001</v>
      </c>
      <c r="E10" s="254">
        <v>7270207.6500000004</v>
      </c>
      <c r="F10" s="254">
        <v>7270207.6500000004</v>
      </c>
      <c r="G10" s="252">
        <v>25915832.789999999</v>
      </c>
    </row>
    <row r="11" spans="1:7">
      <c r="A11" s="244" t="s">
        <v>634</v>
      </c>
      <c r="B11" s="252">
        <v>0</v>
      </c>
      <c r="C11" s="252">
        <v>0</v>
      </c>
      <c r="D11" s="252">
        <v>0</v>
      </c>
      <c r="E11" s="252">
        <v>0</v>
      </c>
      <c r="F11" s="252">
        <v>0</v>
      </c>
      <c r="G11" s="252">
        <v>0</v>
      </c>
    </row>
    <row r="12" spans="1:7">
      <c r="A12" s="244" t="s">
        <v>635</v>
      </c>
      <c r="B12" s="252">
        <v>0</v>
      </c>
      <c r="C12" s="252">
        <v>0</v>
      </c>
      <c r="D12" s="252">
        <v>0</v>
      </c>
      <c r="E12" s="252">
        <v>0</v>
      </c>
      <c r="F12" s="252">
        <v>0</v>
      </c>
      <c r="G12" s="252">
        <v>0</v>
      </c>
    </row>
    <row r="13" spans="1:7">
      <c r="A13" s="246" t="s">
        <v>636</v>
      </c>
      <c r="B13" s="252">
        <v>0</v>
      </c>
      <c r="C13" s="252">
        <v>0</v>
      </c>
      <c r="D13" s="252">
        <v>0</v>
      </c>
      <c r="E13" s="252">
        <v>0</v>
      </c>
      <c r="F13" s="252">
        <v>0</v>
      </c>
      <c r="G13" s="252">
        <v>0</v>
      </c>
    </row>
    <row r="14" spans="1:7">
      <c r="A14" s="246" t="s">
        <v>637</v>
      </c>
      <c r="B14" s="252">
        <v>0</v>
      </c>
      <c r="C14" s="252">
        <v>0</v>
      </c>
      <c r="D14" s="252">
        <v>0</v>
      </c>
      <c r="E14" s="252">
        <v>0</v>
      </c>
      <c r="F14" s="252">
        <v>0</v>
      </c>
      <c r="G14" s="252">
        <v>0</v>
      </c>
    </row>
    <row r="15" spans="1:7">
      <c r="A15" s="244" t="s">
        <v>638</v>
      </c>
      <c r="B15" s="252">
        <v>0</v>
      </c>
      <c r="C15" s="252">
        <v>0</v>
      </c>
      <c r="D15" s="252">
        <v>0</v>
      </c>
      <c r="E15" s="252">
        <v>0</v>
      </c>
      <c r="F15" s="252">
        <v>0</v>
      </c>
      <c r="G15" s="252">
        <v>0</v>
      </c>
    </row>
    <row r="16" spans="1:7" ht="45">
      <c r="A16" s="247" t="s">
        <v>639</v>
      </c>
      <c r="B16" s="252">
        <v>0</v>
      </c>
      <c r="C16" s="252">
        <v>0</v>
      </c>
      <c r="D16" s="252">
        <v>0</v>
      </c>
      <c r="E16" s="252">
        <v>0</v>
      </c>
      <c r="F16" s="252">
        <v>0</v>
      </c>
      <c r="G16" s="252">
        <v>0</v>
      </c>
    </row>
    <row r="17" spans="1:7">
      <c r="A17" s="246" t="s">
        <v>640</v>
      </c>
      <c r="B17" s="252">
        <v>0</v>
      </c>
      <c r="C17" s="252">
        <v>0</v>
      </c>
      <c r="D17" s="252">
        <v>0</v>
      </c>
      <c r="E17" s="252">
        <v>0</v>
      </c>
      <c r="F17" s="252">
        <v>0</v>
      </c>
      <c r="G17" s="252">
        <v>0</v>
      </c>
    </row>
    <row r="18" spans="1:7">
      <c r="A18" s="246" t="s">
        <v>641</v>
      </c>
      <c r="B18" s="252">
        <v>0</v>
      </c>
      <c r="C18" s="252">
        <v>0</v>
      </c>
      <c r="D18" s="252">
        <v>0</v>
      </c>
      <c r="E18" s="252">
        <v>0</v>
      </c>
      <c r="F18" s="252">
        <v>0</v>
      </c>
      <c r="G18" s="252">
        <v>0</v>
      </c>
    </row>
    <row r="19" spans="1:7">
      <c r="A19" s="244" t="s">
        <v>642</v>
      </c>
      <c r="B19" s="252">
        <v>0</v>
      </c>
      <c r="C19" s="252">
        <v>0</v>
      </c>
      <c r="D19" s="252">
        <v>0</v>
      </c>
      <c r="E19" s="252">
        <v>0</v>
      </c>
      <c r="F19" s="252">
        <v>0</v>
      </c>
      <c r="G19" s="252">
        <v>0</v>
      </c>
    </row>
    <row r="20" spans="1:7">
      <c r="A20" s="245"/>
      <c r="B20" s="253"/>
      <c r="C20" s="253"/>
      <c r="D20" s="253"/>
      <c r="E20" s="253"/>
      <c r="F20" s="253"/>
      <c r="G20" s="253"/>
    </row>
    <row r="21" spans="1:7">
      <c r="A21" s="248" t="s">
        <v>643</v>
      </c>
      <c r="B21" s="251">
        <v>0</v>
      </c>
      <c r="C21" s="251">
        <v>0</v>
      </c>
      <c r="D21" s="251">
        <v>0</v>
      </c>
      <c r="E21" s="251">
        <v>0</v>
      </c>
      <c r="F21" s="251">
        <v>0</v>
      </c>
      <c r="G21" s="251">
        <v>0</v>
      </c>
    </row>
    <row r="22" spans="1:7">
      <c r="A22" s="244" t="s">
        <v>633</v>
      </c>
      <c r="B22" s="254">
        <v>0</v>
      </c>
      <c r="C22" s="254">
        <v>0</v>
      </c>
      <c r="D22" s="252">
        <v>0</v>
      </c>
      <c r="E22" s="254">
        <v>0</v>
      </c>
      <c r="F22" s="254">
        <v>0</v>
      </c>
      <c r="G22" s="252">
        <v>0</v>
      </c>
    </row>
    <row r="23" spans="1:7">
      <c r="A23" s="244" t="s">
        <v>634</v>
      </c>
      <c r="B23" s="252">
        <v>0</v>
      </c>
      <c r="C23" s="252">
        <v>0</v>
      </c>
      <c r="D23" s="252">
        <v>0</v>
      </c>
      <c r="E23" s="252">
        <v>0</v>
      </c>
      <c r="F23" s="252">
        <v>0</v>
      </c>
      <c r="G23" s="252">
        <v>0</v>
      </c>
    </row>
    <row r="24" spans="1:7">
      <c r="A24" s="244" t="s">
        <v>635</v>
      </c>
      <c r="B24" s="252">
        <v>0</v>
      </c>
      <c r="C24" s="252">
        <v>0</v>
      </c>
      <c r="D24" s="252">
        <v>0</v>
      </c>
      <c r="E24" s="252">
        <v>0</v>
      </c>
      <c r="F24" s="252">
        <v>0</v>
      </c>
      <c r="G24" s="252">
        <v>0</v>
      </c>
    </row>
    <row r="25" spans="1:7">
      <c r="A25" s="246" t="s">
        <v>636</v>
      </c>
      <c r="B25" s="252">
        <v>0</v>
      </c>
      <c r="C25" s="252">
        <v>0</v>
      </c>
      <c r="D25" s="252">
        <v>0</v>
      </c>
      <c r="E25" s="252">
        <v>0</v>
      </c>
      <c r="F25" s="252">
        <v>0</v>
      </c>
      <c r="G25" s="252">
        <v>0</v>
      </c>
    </row>
    <row r="26" spans="1:7">
      <c r="A26" s="246" t="s">
        <v>637</v>
      </c>
      <c r="B26" s="252">
        <v>0</v>
      </c>
      <c r="C26" s="252">
        <v>0</v>
      </c>
      <c r="D26" s="252">
        <v>0</v>
      </c>
      <c r="E26" s="252">
        <v>0</v>
      </c>
      <c r="F26" s="252">
        <v>0</v>
      </c>
      <c r="G26" s="252">
        <v>0</v>
      </c>
    </row>
    <row r="27" spans="1:7">
      <c r="A27" s="244" t="s">
        <v>638</v>
      </c>
      <c r="B27" s="252">
        <v>0</v>
      </c>
      <c r="C27" s="252">
        <v>0</v>
      </c>
      <c r="D27" s="252">
        <v>0</v>
      </c>
      <c r="E27" s="252">
        <v>0</v>
      </c>
      <c r="F27" s="252">
        <v>0</v>
      </c>
      <c r="G27" s="252">
        <v>0</v>
      </c>
    </row>
    <row r="28" spans="1:7" ht="45">
      <c r="A28" s="247" t="s">
        <v>639</v>
      </c>
      <c r="B28" s="252">
        <v>0</v>
      </c>
      <c r="C28" s="252">
        <v>0</v>
      </c>
      <c r="D28" s="252">
        <v>0</v>
      </c>
      <c r="E28" s="252">
        <v>0</v>
      </c>
      <c r="F28" s="252">
        <v>0</v>
      </c>
      <c r="G28" s="252">
        <v>0</v>
      </c>
    </row>
    <row r="29" spans="1:7">
      <c r="A29" s="246" t="s">
        <v>640</v>
      </c>
      <c r="B29" s="252">
        <v>0</v>
      </c>
      <c r="C29" s="252">
        <v>0</v>
      </c>
      <c r="D29" s="252">
        <v>0</v>
      </c>
      <c r="E29" s="252">
        <v>0</v>
      </c>
      <c r="F29" s="252">
        <v>0</v>
      </c>
      <c r="G29" s="252">
        <v>0</v>
      </c>
    </row>
    <row r="30" spans="1:7">
      <c r="A30" s="246" t="s">
        <v>641</v>
      </c>
      <c r="B30" s="252">
        <v>0</v>
      </c>
      <c r="C30" s="252">
        <v>0</v>
      </c>
      <c r="D30" s="252">
        <v>0</v>
      </c>
      <c r="E30" s="252">
        <v>0</v>
      </c>
      <c r="F30" s="252">
        <v>0</v>
      </c>
      <c r="G30" s="252">
        <v>0</v>
      </c>
    </row>
    <row r="31" spans="1:7">
      <c r="A31" s="244" t="s">
        <v>642</v>
      </c>
      <c r="B31" s="252">
        <v>0</v>
      </c>
      <c r="C31" s="252">
        <v>0</v>
      </c>
      <c r="D31" s="252">
        <v>0</v>
      </c>
      <c r="E31" s="252">
        <v>0</v>
      </c>
      <c r="F31" s="252">
        <v>0</v>
      </c>
      <c r="G31" s="252">
        <v>0</v>
      </c>
    </row>
    <row r="32" spans="1:7">
      <c r="A32" s="245"/>
      <c r="B32" s="253"/>
      <c r="C32" s="253"/>
      <c r="D32" s="253"/>
      <c r="E32" s="253"/>
      <c r="F32" s="253"/>
      <c r="G32" s="253"/>
    </row>
    <row r="33" spans="1:7">
      <c r="A33" s="243" t="s">
        <v>644</v>
      </c>
      <c r="B33" s="251">
        <v>32404273.98</v>
      </c>
      <c r="C33" s="251">
        <v>781766.46</v>
      </c>
      <c r="D33" s="251">
        <v>33186040.440000001</v>
      </c>
      <c r="E33" s="251">
        <v>7270207.6500000004</v>
      </c>
      <c r="F33" s="251">
        <v>7270207.6500000004</v>
      </c>
      <c r="G33" s="251">
        <v>25915832.789999999</v>
      </c>
    </row>
    <row r="34" spans="1:7">
      <c r="A34" s="241"/>
      <c r="B34" s="250"/>
      <c r="C34" s="250"/>
      <c r="D34" s="250"/>
      <c r="E34" s="250"/>
      <c r="F34" s="250"/>
      <c r="G34" s="250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Judy</cp:lastModifiedBy>
  <dcterms:created xsi:type="dcterms:W3CDTF">2018-11-20T17:29:30Z</dcterms:created>
  <dcterms:modified xsi:type="dcterms:W3CDTF">2024-05-03T03:25:39Z</dcterms:modified>
</cp:coreProperties>
</file>